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V:\SPA_Staff\SPA Reporting\Monthly\4_24\"/>
    </mc:Choice>
  </mc:AlternateContent>
  <xr:revisionPtr revIDLastSave="0" documentId="13_ncr:1_{D6B68909-86B1-40AF-95EE-43B882AA855A}" xr6:coauthVersionLast="44" xr6:coauthVersionMax="44" xr10:uidLastSave="{00000000-0000-0000-0000-000000000000}"/>
  <bookViews>
    <workbookView xWindow="-120" yWindow="-120" windowWidth="24240" windowHeight="13140" tabRatio="764" xr2:uid="{00000000-000D-0000-FFFF-FFFF00000000}"/>
  </bookViews>
  <sheets>
    <sheet name="Cover" sheetId="12" r:id="rId1"/>
    <sheet name="System" sheetId="2" r:id="rId2"/>
    <sheet name="Mihrline" sheetId="18" r:id="rId3"/>
    <sheet name="Eqline" sheetId="6" r:id="rId4"/>
    <sheet name="Podiv" sheetId="7" r:id="rId5"/>
    <sheet name="REVISED 09_11_20 Mihrdiv" sheetId="8" r:id="rId6"/>
    <sheet name="  Routemiles" sheetId="17" r:id="rId7"/>
    <sheet name="Contract Fleet" sheetId="19" r:id="rId8"/>
  </sheets>
  <definedNames>
    <definedName name="Lines">#REF!</definedName>
    <definedName name="_xlnm.Print_Area" localSheetId="6">'  Routemiles'!$A$1:$D$152</definedName>
    <definedName name="_xlnm.Print_Area" localSheetId="0">Cover!$B$1:$B$35</definedName>
    <definedName name="_xlnm.Print_Area" localSheetId="3">Eqline!$A$1:$U$179</definedName>
    <definedName name="_xlnm.Print_Area" localSheetId="4">Podiv!$A$1:$K$34</definedName>
    <definedName name="_xlnm.Print_Area" localSheetId="5">'REVISED 09_11_20 Mihrdiv'!$A$1:$M$20</definedName>
    <definedName name="_xlnm.Print_Area" localSheetId="1">System!$A$7:$K$37</definedName>
    <definedName name="_xlnm.Print_Titles" localSheetId="6">'  Routemiles'!$1:$5</definedName>
    <definedName name="_xlnm.Print_Titles" localSheetId="3">Eqline!$1:$8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7" l="1"/>
  <c r="K30" i="7"/>
  <c r="J30" i="7"/>
  <c r="I30" i="7"/>
  <c r="H30" i="7"/>
  <c r="G30" i="7"/>
  <c r="F30" i="7"/>
  <c r="E30" i="7"/>
  <c r="D30" i="7"/>
  <c r="B27" i="2"/>
  <c r="K37" i="2"/>
  <c r="J37" i="2"/>
  <c r="I37" i="2"/>
  <c r="H37" i="2"/>
  <c r="K36" i="2"/>
  <c r="J36" i="2"/>
  <c r="I36" i="2"/>
  <c r="H36" i="2"/>
  <c r="K35" i="2"/>
  <c r="J35" i="2"/>
  <c r="I35" i="2"/>
  <c r="H35" i="2"/>
  <c r="K34" i="2"/>
  <c r="J34" i="2"/>
  <c r="I34" i="2"/>
  <c r="H34" i="2"/>
  <c r="K30" i="2"/>
  <c r="J30" i="2"/>
  <c r="I30" i="2"/>
  <c r="H30" i="2"/>
  <c r="K29" i="2"/>
  <c r="J29" i="2"/>
  <c r="I29" i="2"/>
  <c r="H29" i="2"/>
  <c r="K28" i="2"/>
  <c r="J28" i="2"/>
  <c r="I28" i="2"/>
  <c r="H28" i="2"/>
  <c r="K27" i="2"/>
  <c r="J27" i="2"/>
  <c r="I27" i="2"/>
  <c r="H27" i="2"/>
  <c r="D35" i="2"/>
  <c r="C35" i="2"/>
  <c r="B35" i="2"/>
  <c r="D28" i="2"/>
  <c r="C28" i="2"/>
  <c r="B28" i="2"/>
  <c r="D37" i="2"/>
  <c r="D36" i="2"/>
  <c r="D34" i="2"/>
  <c r="C37" i="2"/>
  <c r="C36" i="2"/>
  <c r="C34" i="2"/>
  <c r="B37" i="2"/>
  <c r="B36" i="2"/>
  <c r="B34" i="2"/>
  <c r="D30" i="2"/>
  <c r="D29" i="2"/>
  <c r="D27" i="2"/>
  <c r="C30" i="2"/>
  <c r="C29" i="2"/>
  <c r="C27" i="2"/>
  <c r="B30" i="2"/>
  <c r="B29" i="2"/>
</calcChain>
</file>

<file path=xl/sharedStrings.xml><?xml version="1.0" encoding="utf-8"?>
<sst xmlns="http://schemas.openxmlformats.org/spreadsheetml/2006/main" count="663" uniqueCount="305">
  <si>
    <t xml:space="preserve"> </t>
  </si>
  <si>
    <t>LOS ANGELES COUNTY METROPOLITAN TRANSPORTATION AUTHORITY</t>
  </si>
  <si>
    <t>SCHEDULED SERVICE OPERATING COST FACTORS</t>
  </si>
  <si>
    <t>VEHICLE HOURS</t>
  </si>
  <si>
    <t>VEHICLE MILES</t>
  </si>
  <si>
    <t>SERVICE FREQUENCY</t>
  </si>
  <si>
    <t>AM RUSH</t>
  </si>
  <si>
    <t>DAY BASE</t>
  </si>
  <si>
    <t>PM RUSH</t>
  </si>
  <si>
    <t>OWL</t>
  </si>
  <si>
    <t>AM</t>
  </si>
  <si>
    <t>PM</t>
  </si>
  <si>
    <t>TOTAL</t>
  </si>
  <si>
    <t>REVENUE</t>
  </si>
  <si>
    <t>SATURDAY ONLY</t>
  </si>
  <si>
    <t>SUNDAY &amp; HOLIDAY</t>
  </si>
  <si>
    <t>RAIL</t>
  </si>
  <si>
    <t>SCHEDULED TRAIN RUNS</t>
  </si>
  <si>
    <t>TRAIN HOURS</t>
  </si>
  <si>
    <t>TRAIN MILES</t>
  </si>
  <si>
    <t>BASE</t>
  </si>
  <si>
    <t>LINE</t>
  </si>
  <si>
    <t>WEEKDAYS</t>
  </si>
  <si>
    <t>SATURDAYS</t>
  </si>
  <si>
    <t>SUNDAYS</t>
  </si>
  <si>
    <t>Interline Savings</t>
  </si>
  <si>
    <t>AM PEAK</t>
  </si>
  <si>
    <t>PM PEAK</t>
  </si>
  <si>
    <t>METRO BLUE LINE</t>
  </si>
  <si>
    <t>METRO RED LINE</t>
  </si>
  <si>
    <t>METRO GREEN LINE</t>
  </si>
  <si>
    <t>S C H E D U L E D   T R A I N S</t>
  </si>
  <si>
    <t>DIVISION</t>
  </si>
  <si>
    <t>NUMBER</t>
  </si>
  <si>
    <t xml:space="preserve">NAME   OF   DIVISION   </t>
  </si>
  <si>
    <t xml:space="preserve">NOTE - </t>
  </si>
  <si>
    <t>SPECIAL EVENT PULLOUTS AND TEMPORARY SCHEDULE CHANGES NOT INCLUDED.</t>
  </si>
  <si>
    <t>WEEKDAY PULLOUTS REFLECT SCHOOL DAY SCHEDULES WHICH OPERATE 3 OR MORE DAYS PER WEEK.</t>
  </si>
  <si>
    <t>HOURS</t>
  </si>
  <si>
    <t>MILES</t>
  </si>
  <si>
    <t>ROUTE NAMES AND ONE-WAY MILEAGE</t>
  </si>
  <si>
    <t>-TOTALS-</t>
  </si>
  <si>
    <t>METRO GOLD LINE</t>
  </si>
  <si>
    <t>20</t>
  </si>
  <si>
    <t>One way miles</t>
  </si>
  <si>
    <t>Trip Route</t>
  </si>
  <si>
    <t>DIV  01  6TH CENTRAL</t>
  </si>
  <si>
    <t>DIV  02  LOS ANGELES</t>
  </si>
  <si>
    <t>DIV  03 CYPRESS PARK</t>
  </si>
  <si>
    <t>DIV  05  SOUTH CENTRAL</t>
  </si>
  <si>
    <t>DIV  07  WEST HOLLYWOOD</t>
  </si>
  <si>
    <t>DIV  08  WEST VALLEY</t>
  </si>
  <si>
    <t>DIV  09  EL MONTE</t>
  </si>
  <si>
    <t>DIV  10  E. LOS ANGELES</t>
  </si>
  <si>
    <t>DIV  15  EAST VALLEY</t>
  </si>
  <si>
    <t>DIV  18  SOUTH BAY</t>
  </si>
  <si>
    <t>HOURS AND MILES BY DIVISION (Bus Only)</t>
  </si>
  <si>
    <t>PURPOSE OF REPORT:</t>
  </si>
  <si>
    <t>HIGHLIGHTS OF THIS ISSUE:</t>
  </si>
  <si>
    <t xml:space="preserve">OPERATIONS </t>
  </si>
  <si>
    <t>Service Performance Analysis</t>
  </si>
  <si>
    <t>FROM: Dan Nguyen</t>
  </si>
  <si>
    <t>TO: Distribution</t>
  </si>
  <si>
    <t>EQUIPMENT</t>
  </si>
  <si>
    <t>Route Group</t>
  </si>
  <si>
    <t>Primary Line</t>
  </si>
  <si>
    <t>2-302</t>
  </si>
  <si>
    <t>10-48</t>
  </si>
  <si>
    <t>14-37</t>
  </si>
  <si>
    <t>55-355</t>
  </si>
  <si>
    <t>90-91</t>
  </si>
  <si>
    <t>108-358</t>
  </si>
  <si>
    <t>150-240</t>
  </si>
  <si>
    <t>166-364</t>
  </si>
  <si>
    <t>180-181</t>
  </si>
  <si>
    <t>211-215</t>
  </si>
  <si>
    <t>212-312</t>
  </si>
  <si>
    <t>487-489</t>
  </si>
  <si>
    <t>WEEKDAY</t>
  </si>
  <si>
    <t>78-79-378</t>
  </si>
  <si>
    <t>Name Provided by Hastus</t>
  </si>
  <si>
    <t>DIV</t>
  </si>
  <si>
    <t>LOS ANGELES COUNTY METROPOLITAN TRANSPORTATION AUTHORITY - REPORT NO. 4-24</t>
  </si>
  <si>
    <t>LOS ANGELES COUNTY METROPOLITAN TRANSPORTATION AUTHORITY  - REPORT NO. 4-24</t>
  </si>
  <si>
    <t>LOS ANGELES METROPOLITAN TRANSPORTATION AUTHORITY - REPORT NO. 4-24</t>
  </si>
  <si>
    <t>SCHEDULED SERVICE OPERATING COST FACTOR</t>
  </si>
  <si>
    <t>152-353</t>
  </si>
  <si>
    <t>35-38</t>
  </si>
  <si>
    <t>30-330</t>
  </si>
  <si>
    <t>METRO EXPO LINE</t>
  </si>
  <si>
    <t>162-163</t>
  </si>
  <si>
    <t>WEEKDAY (Friday)</t>
  </si>
  <si>
    <t>WEEKDAY (FRIDAY ONLY)</t>
  </si>
  <si>
    <t>WEEKDAY (MON - THU)</t>
  </si>
  <si>
    <t>95</t>
  </si>
  <si>
    <t>SOUTHLAND TRANSIT</t>
  </si>
  <si>
    <t>97</t>
  </si>
  <si>
    <t>MV TRANSPORTATION</t>
  </si>
  <si>
    <t>98</t>
  </si>
  <si>
    <t>VEOLIA TRANSIT</t>
  </si>
  <si>
    <t>BUS - Directly Operated</t>
  </si>
  <si>
    <t>BUS - Purchased Transportation</t>
  </si>
  <si>
    <t>DIRECTLY OPERATED LINES</t>
  </si>
  <si>
    <t>PURCHASED TRANSPORTATION LINES</t>
  </si>
  <si>
    <t>BUS</t>
  </si>
  <si>
    <t>INTERLINE SAVINGS (# OF BUSES)</t>
  </si>
  <si>
    <t>GROSS EQUIPMENT REQUIREMENTS           (# OF BUSES)</t>
  </si>
  <si>
    <t>VEHICLES (# OF RAILCARS)</t>
  </si>
  <si>
    <t xml:space="preserve">INTERLINE SAVINGS </t>
  </si>
  <si>
    <t>WEEKDAY (MONDAY - THURSDAY)</t>
  </si>
  <si>
    <t>WEEKDAY (M-F 80/20 WEIGHTED AVG)</t>
  </si>
  <si>
    <t>DIVISION NUMBER</t>
  </si>
  <si>
    <t>NON-REVENUE</t>
  </si>
  <si>
    <t>Line</t>
  </si>
  <si>
    <t>Division</t>
  </si>
  <si>
    <t>Size</t>
  </si>
  <si>
    <t>Primary Bus Type</t>
  </si>
  <si>
    <t>Seats</t>
  </si>
  <si>
    <t>40'</t>
  </si>
  <si>
    <t>32'</t>
  </si>
  <si>
    <t>NABI 32' LF</t>
  </si>
  <si>
    <t>PURCHASED TRANSPORTATION</t>
  </si>
  <si>
    <t xml:space="preserve">FLEET MANAGEMENT REPORT </t>
  </si>
  <si>
    <t>32'-40'</t>
  </si>
  <si>
    <t>25-38</t>
  </si>
  <si>
    <t>687-686</t>
  </si>
  <si>
    <t>267-264</t>
  </si>
  <si>
    <t>245-244</t>
  </si>
  <si>
    <t>243-242</t>
  </si>
  <si>
    <t>SCHOOL DAY, NON-RACE</t>
  </si>
  <si>
    <t xml:space="preserve">              DEO, Operations</t>
  </si>
  <si>
    <t>910-950</t>
  </si>
  <si>
    <t>DOWNTOWN LA - SANTA MONICA VIA SANTA MONICA BL</t>
  </si>
  <si>
    <t>W HOLLYWOOD-DTWN LA -AVALON STA VIA MELROSE-AVALON</t>
  </si>
  <si>
    <t>BEVERLY HLLS-DTWN LA-WASH/FAIRFAX VIA BEVERLY-ADAM</t>
  </si>
  <si>
    <t>DOWNTOWN LA - CENTURY CITY VIA WEST 3RD ST</t>
  </si>
  <si>
    <t>WILSHIRE WESTERN STA-MONTEBELLO VIA 6TH - WHITTIER</t>
  </si>
  <si>
    <t>DOWNTOWN LA - SANTA MONICA VIA WILSHIRE BL</t>
  </si>
  <si>
    <t>CENTURY CITY-DTW LA-EAGLE RCK VIA COLORADO-YORK BL</t>
  </si>
  <si>
    <t>W HOLLYWOOD - DTWN LA - INDIANA STA VIA PICO &amp; 1ST</t>
  </si>
  <si>
    <t>DOWNTOWN LA - SANTA MONICA VIA VENICE BL</t>
  </si>
  <si>
    <t>DOWNTOWN LA- WLA VIA WASHINGTON BL &amp; JEFFERSON BL</t>
  </si>
  <si>
    <t>DOWNTOWN LA-SBAY GALLERIA VIA KING BL-HAWTHORNE BL</t>
  </si>
  <si>
    <t>LINCOLN HEIGHTS - DWNTWN LA- ROSEWOOD VIA BROADWAY</t>
  </si>
  <si>
    <t>WILSHR CTR-DTWN LA-COMPTON-HARBR GTW TC VIA AVALON</t>
  </si>
  <si>
    <t>DOWNTOWN LA - CSU DOMIGUEZ HILLS VIA CENTRAL AV</t>
  </si>
  <si>
    <t>DOWNTOWN LA - ARTESIA STATION VIA LONG BEACH BL</t>
  </si>
  <si>
    <t>DOWNTOWN LA - HAWAIIAN GARDENS VIA TELEGRAPH RD</t>
  </si>
  <si>
    <t>WILSHIRE CTR-DTWN LA-MONTEBELLO VIA 8TH-OLYMPIC</t>
  </si>
  <si>
    <t>DOWNTOWN LA-MONTEBELLO VIA CHAVEZ - E.1ST</t>
  </si>
  <si>
    <t>DOWNTOWN LA - EL MONTE VIA MARENGO ST- GARVEY AV</t>
  </si>
  <si>
    <t>DOWNTOWN LA - CSU LA - LAC+USC MED CTR</t>
  </si>
  <si>
    <t>DOWNTOWN LA - EL MONTE VIA VALLEY BL</t>
  </si>
  <si>
    <t>DOWNTOWN LA - ARCADIA VIA LAS TUNAS-HUNTINGTON DRS</t>
  </si>
  <si>
    <t>EAGLE ROCK- DWNTWN LA- HARBOR FWY STA VIA FIGUEROA</t>
  </si>
  <si>
    <t>DOWNTOWN LA - EAGLE ROCK VIA -YORK BLS</t>
  </si>
  <si>
    <t>DOWNTOWN LA- SYLMAR VIA GLENDALE AV - FOOTHILL BL</t>
  </si>
  <si>
    <t>DOWNTOWN LA - SUN VALLEY VIA SAN FERNANDO RD</t>
  </si>
  <si>
    <t>LAX CTY BUS CTR - S GATE VIA LA TIJERA-EXPOSITION</t>
  </si>
  <si>
    <t>W HOLLYWOOD - VERNON VIA LA CIENEGA BL - VERNON AV</t>
  </si>
  <si>
    <t>MARINA DEL REY - PICO RIVERA VIA SLAUSON AV</t>
  </si>
  <si>
    <t>PLAYA VISTA- BELL GARDENS VIA JEFFERSON BL-GAGE AV</t>
  </si>
  <si>
    <t>LAX CITY BUS CTR - NORWALK STA VIA FLORENCE AV</t>
  </si>
  <si>
    <t>PLAYA DEL REY - NORWALK VIA MANCHESTER - FIRESTONE</t>
  </si>
  <si>
    <t>LAX CTY BUS CTR-DOWNEY VIA CENTURY BL-IMPERIAL HWY</t>
  </si>
  <si>
    <t>AVIATION/LAX STA- WHITTWOOD CTR  VIA IMPERIAL HWY</t>
  </si>
  <si>
    <t>MANHATTN BEACH- HAWTHN/LENNOX STA VIA MNHTTN BEACH</t>
  </si>
  <si>
    <t>COMPTON STA - DOWNEY VIA COMPTON - SOMERSET BLS</t>
  </si>
  <si>
    <t>CANOGA PK-NORTHRIDGE-UNIVERSAL CITY VIA VENTURA BL</t>
  </si>
  <si>
    <t>WOODLAND HILLS - N HOLLYWOOD STA VIA ROSCOE BL</t>
  </si>
  <si>
    <t>TARZANA - BURBANK STA VIA OXNARD ST - BURBANK BL</t>
  </si>
  <si>
    <t>SHERMAN OAKS-BURBANK STA VIA RIVERSIDE DR-OLIVE ST</t>
  </si>
  <si>
    <t>CHATSWORTH STA-SHERMAN OAKS VIA DEVONSHIRE-WOODMAN</t>
  </si>
  <si>
    <t>THOUSAND OAKS -AGOURA HILLS -CALABASAS -WARNER CTR</t>
  </si>
  <si>
    <t>WEST HILLS -SUN VALLEY-N HOLLYWOOD VIA SHERMAN WAY</t>
  </si>
  <si>
    <t>WEST HILLS - BURBANK VIA VICTORY BL</t>
  </si>
  <si>
    <t>WEST HILLS - BURBANK VIA VANOWEN ST</t>
  </si>
  <si>
    <t>CHATSWORTH STA -SUN VALLEY VIA NORDHOFF-OSBORNE ST</t>
  </si>
  <si>
    <t>WARNER CTR-BURBANK AIRPT VIA VALLEY CIR-SATICOY ST</t>
  </si>
  <si>
    <t>HIGHLAND PARK - MONTEBELLO VIA MISSION-TYLER-RUSH</t>
  </si>
  <si>
    <t>HOLLYWOOD-GLENDALE-PASADENA VIA LOS FELIZ-COLORADO</t>
  </si>
  <si>
    <t>SHERMAN OAKS - GLENDALE VIA MAGNOLIA BL</t>
  </si>
  <si>
    <t>ECHO PARK- EXPOSITION PARK VIA ALVARADO-HOOVER STS</t>
  </si>
  <si>
    <t>GLENDALE - KOREATOWN VIA SILVERLAKE BL</t>
  </si>
  <si>
    <t>WILLOWBROOK - COMPTON- WILMINGTON VIA ALAMEDA ST</t>
  </si>
  <si>
    <t>HOLLYWOOD -ATHENS VIA VERMONT AV</t>
  </si>
  <si>
    <t>HOLLYWOOD - ATHENS VIA NORMANDIE AV</t>
  </si>
  <si>
    <t>HOLLYWOOD - ATHENS VIA WESTERN AV</t>
  </si>
  <si>
    <t>WILSHIRE CENTER - ATHENS VIA VAN NESS AV</t>
  </si>
  <si>
    <t>HLLYWD/VINE STA - SO BAY GALLERIA VIA CRENSHAW BL</t>
  </si>
  <si>
    <t>INGLEWOOD-SOUTH BAY GALLERIA VIA PRAIRIE-INGLEWOOD</t>
  </si>
  <si>
    <t>HLLYWD/VINE STA - HAWTHORNE/LENNOX STA VIA LA BREA</t>
  </si>
  <si>
    <t>HLYWD/VINE STA-HOWRD HUGHES CTR VIA HLLYWD-FAIRFAX</t>
  </si>
  <si>
    <t>SUNLAND- HOLLYWOOD VIA SUNLAND-HOLYWD WAY-CAHUENGA</t>
  </si>
  <si>
    <t>SYLMAR-UNIVERSAL CTY VIA SAN FERNANDO - LANKERSHIM</t>
  </si>
  <si>
    <t>MISSION COLLEGE - STUDIO CITY VIA LAUREL CYN BL</t>
  </si>
  <si>
    <t>LAKE VIEW TERR - SHERMAN OAKS VIA VAN NUYS BL</t>
  </si>
  <si>
    <t>SYLMAR STA - ENCINO VIA WHITE OAK - ZELZAH AVS</t>
  </si>
  <si>
    <t>PORTER RNCH-WOODLAND HILS VIA TAMPA - WINNETKA AVS</t>
  </si>
  <si>
    <t>CHATSWORTH STA-WOODLND HLS VIA DE SOTO-TOPANGA CYN</t>
  </si>
  <si>
    <t>SAN PEDRO - HARBOR GATEWAY TRANS CTR VIA AVALON BL</t>
  </si>
  <si>
    <t>CYPRESS PARK- LONG BCH GREEN LINE STA VIA SOTO ST</t>
  </si>
  <si>
    <t>LINCOLN HEIGHTS - BOYLE HEIGHTS VIA SOTO ST</t>
  </si>
  <si>
    <t>ALTADENA - ARTESIA STA VIA FAIR OAKS - ATLANTIC</t>
  </si>
  <si>
    <t>PICO RIVERA - LAKEWOOD CTR MALL VIA PARAMOUNT BL</t>
  </si>
  <si>
    <t>PASADENA - ALTADENA - CITY OF HOPE - EL MONTE STA</t>
  </si>
  <si>
    <t>ALTADENA - EL MONTE STA VIA WASHINGTON - BALDWIN</t>
  </si>
  <si>
    <t>HARBOR GATEWAY TC - PALOS VERDES VIA HAWTHORNE BL</t>
  </si>
  <si>
    <t>DOWNTOWN LA - DISNEYLAND VIA HARBOR TWAY-105 FWY</t>
  </si>
  <si>
    <t>DOWNTOWN LA - S MADRE VILLA STA - EL MONTE STA</t>
  </si>
  <si>
    <t>JEFFERSON PARK - SAN PEDRO VIA HARBOR TRANSITWAY</t>
  </si>
  <si>
    <t>HUNTINGTON PARK  SHUTTLE</t>
  </si>
  <si>
    <t>SOUTH GATE SHUTTLE</t>
  </si>
  <si>
    <t>CAL STATE LA - CITY TERRACE SHUTTLE</t>
  </si>
  <si>
    <t>GLENDALE COLLEGE - GLASSELL PARK  VIA VERDUGO RD</t>
  </si>
  <si>
    <t>ALTADENA-PASADENA VIA FAIR OAKS-LOS ROBLES-ALLEN</t>
  </si>
  <si>
    <t>WILSHIRE CTR - SOUTH BAY GALLERIA VIA CRENSHAW BL</t>
  </si>
  <si>
    <t>SANTA MONICA-COMMERCE VIA WILSHIRE - WHITTIER BLS</t>
  </si>
  <si>
    <t>DOWNTOWN LA - CENTURY CITY VIA WEST OLYMPIC BL</t>
  </si>
  <si>
    <t>EXPO/CRENSHAW STA - SO BAY GALLERIA VIA HAWTHORNE</t>
  </si>
  <si>
    <t>NORTHRIDGE-PACOIMA VIA VAN NUYS-VENTURA-RESEDA BLS</t>
  </si>
  <si>
    <t>DOWNTOWN LA - HARBOR FREEWAY STATION VIA BROADWAY</t>
  </si>
  <si>
    <t>WARNER CTR - UNIVERSAL/STUDIO CITY VIA VENTURA BL</t>
  </si>
  <si>
    <t>CYPRESS PARK - HUNTINGTON PARK VIA SOTO ST</t>
  </si>
  <si>
    <t>HOLLYWOOD - ATHENS VIA VERMONT AV</t>
  </si>
  <si>
    <t>HOLLYWOOD - CRENSHAW STATION VIA WESTERN AV</t>
  </si>
  <si>
    <t>DOWNTOWN LA - LONG BEACH GL STA VIA LONG BEACH BL</t>
  </si>
  <si>
    <t>PASADENA - ARTESIA STATION VIA ATLANTIC BL</t>
  </si>
  <si>
    <t>DOWNTOWN LA - EL MONTE STA VIA GARVEY - CHAVEZ AVS</t>
  </si>
  <si>
    <t>PASADENA-WASHTN/FAIRFAX VIA COLORADO-HLYWD-FAIRFAX</t>
  </si>
  <si>
    <t>DOWNTOWN LA - SYLMAR STA VIA SAN FERNANDO RD</t>
  </si>
  <si>
    <t>METRO ORANGE LINE</t>
  </si>
  <si>
    <t>DTWN LA- BURBANK STA VIA GRIFFITH PK DR</t>
  </si>
  <si>
    <t>EL SEGUNDO - NORWALK STATION VIA ROSECRANS AV</t>
  </si>
  <si>
    <t>COMPTON STA - CERRITOS TOWNE CENTER VIA ALONDRA BL</t>
  </si>
  <si>
    <t>REDONDO BEACH - LOS CERRITOS CENTER VIA ARTESIA BL</t>
  </si>
  <si>
    <t>CHATSWORTH STA-STUDIO CTY-CSUN VIA PLUMMR-CLDWT CN</t>
  </si>
  <si>
    <t>WILLOWBROOK STA-SAN PEDRO VIA WILMGTN-VERMONT</t>
  </si>
  <si>
    <t>STUDIO CTY-CEDARS SINAI MED VIA LAUREL CYN-FAIRFAX</t>
  </si>
  <si>
    <t>LAX CITY BUS CTR-LONG BEACH-VIA SEPULVEDA BL - PCH</t>
  </si>
  <si>
    <t>BOYLE HGHTS-103RD/WATTS TWRS  STA VIA LORENA-BOYLE</t>
  </si>
  <si>
    <t>COMMERCE - ALTADENA VIA EASTERN AV- AV 64-HILL AV</t>
  </si>
  <si>
    <t>S MADRE VILLA STA-LAKEWOOD CTR MALL VIA ROSEMEAD</t>
  </si>
  <si>
    <t>EL MONTE STA- LONG BEACH VA MED CTR VIA I-605 FWY</t>
  </si>
  <si>
    <t>GLENDALE-GRAND STA VIA SAN FERNANDO-RAMPART-HOOVER</t>
  </si>
  <si>
    <t>WINDSOR HILLS - INGLEWOOD SHUTTLE</t>
  </si>
  <si>
    <t>METRO GREEN LINE SHUTTLE</t>
  </si>
  <si>
    <t>DIV 13 GATEWAY</t>
  </si>
  <si>
    <t xml:space="preserve">New Flyer XN40 </t>
  </si>
  <si>
    <t>21</t>
  </si>
  <si>
    <t>24</t>
  </si>
  <si>
    <t>14</t>
  </si>
  <si>
    <t>804-21</t>
  </si>
  <si>
    <t>804-24</t>
  </si>
  <si>
    <t xml:space="preserve"> 7 10 13</t>
  </si>
  <si>
    <t xml:space="preserve"> 2  7 13</t>
  </si>
  <si>
    <t xml:space="preserve"> 2  7</t>
  </si>
  <si>
    <t xml:space="preserve"> 1  7</t>
  </si>
  <si>
    <t xml:space="preserve"> 3  7</t>
  </si>
  <si>
    <t xml:space="preserve"> 1  3</t>
  </si>
  <si>
    <t xml:space="preserve"> 2 13</t>
  </si>
  <si>
    <t>10 13</t>
  </si>
  <si>
    <t xml:space="preserve"> 8 15</t>
  </si>
  <si>
    <t xml:space="preserve"> 5 18</t>
  </si>
  <si>
    <t xml:space="preserve"> 3  5</t>
  </si>
  <si>
    <t xml:space="preserve"> 9 18</t>
  </si>
  <si>
    <t>SILVERLAKE - HOLLYWOOD VIA HYPERION - FOUNTAIN AVS</t>
  </si>
  <si>
    <t>SYLMAR - SHERMAN OAKS - WEST LA  VIA SEPULVEDA BL</t>
  </si>
  <si>
    <t>SYLMAR STA-ENCINO VIA BALBOA</t>
  </si>
  <si>
    <t>MISSION HILLS-HOLYWD VIA WOODLEY-CHANDLER-CAHUENGA</t>
  </si>
  <si>
    <t>ALTADENA - PARAMOUNT VIA LAKE - FREMONT - EASTERN</t>
  </si>
  <si>
    <t>MALIBU - SANTA MONICA</t>
  </si>
  <si>
    <t>SYLMAR - WEST LOS ANGELES VIA SEPULVEDA BL</t>
  </si>
  <si>
    <t>NORTH HOLLYWOOD - PASADENA EXPRESS</t>
  </si>
  <si>
    <t>16-17-316</t>
  </si>
  <si>
    <t>51-52-351</t>
  </si>
  <si>
    <t xml:space="preserve"> 7 13</t>
  </si>
  <si>
    <t>237 - 656</t>
  </si>
  <si>
    <t>The Scheduled Service Operating Cost Factors Report shows daily vehicle miles, hours, and equipment requirements for scheduled transit service operated by LACMTA, and contracted lines. Revenue hours include layovers but exclude deadheads.  Interline savings indicate buses that are used on more than one line.  Operating Cost Factors reflect the school day service.  Temporary service changes are reported separately. Equipment requirements assume that a bus will not be pulled in and pulled out again during the same peak. Special event service is no longer shown in this report.   Rail service statistics are shown both at vehicle and train levels, adjusted to accommodate gap train operation. Rail schedules may be adjusted for maintenance of way. Yard duties are excluded.</t>
  </si>
  <si>
    <t>METRO SILVER LINE</t>
  </si>
  <si>
    <t>LAC+USC MED CTR OUT PATIENT SHUTTLE</t>
  </si>
  <si>
    <t>DOWNTOWN LA - WESTWOOD</t>
  </si>
  <si>
    <t>DWNTWN LA- SYLMAR STA VIA GLENDALE - GLENOAKS BLS</t>
  </si>
  <si>
    <t>WESTWOOD - PACIFIC PALISADES VIA SUNSET BL</t>
  </si>
  <si>
    <t>BUS:</t>
  </si>
  <si>
    <t>RAIL:</t>
  </si>
  <si>
    <t>DOWNTOWN LA ¿ WILLOWBROOK STA VIA COMPTON AV</t>
  </si>
  <si>
    <t>W HOLLYWOOD - VERNON VIA LA CIENEGA BL</t>
  </si>
  <si>
    <t>WARNER CENTER CIRCULATOR</t>
  </si>
  <si>
    <t>Articulated Buses:</t>
  </si>
  <si>
    <t>El Dorado</t>
  </si>
  <si>
    <t>New Flyer XN40 / NABI 32' LF</t>
  </si>
  <si>
    <t>New Flyer XN40 / El Dorado</t>
  </si>
  <si>
    <t>New Flyer XN40</t>
  </si>
  <si>
    <t>New Flyer XN40  / NABI 32' LF</t>
  </si>
  <si>
    <t>Lines with articulated buses assigned:  40, 66, 204 , 207, 233, 704, 728, 720, 733, 734, 744. 754 and 901</t>
  </si>
  <si>
    <t>NAME OF LINE AND SCHEDULED VEHICLES - EFFECTIVE:  June 21, 2020</t>
  </si>
  <si>
    <t>EFFECTIVE:  June 21, 2020</t>
  </si>
  <si>
    <t>Effective Date:  June 21, 2020</t>
  </si>
  <si>
    <t>Enhance service level on COVID-19 schedules to provide Social Distancing
Lines are not operate this time: 106, 177, 302, 312, 316, 330, 351, 353, 355, 358, 364, 378, 442, 456, and 788.</t>
  </si>
  <si>
    <t>Metro Rail remain the same as every 12 minutes between 6 a.m. and 6 p.m. and every 20 minutes at other times</t>
  </si>
  <si>
    <t>DATE OF ISSUE: June 21, 2020</t>
  </si>
  <si>
    <t>NAME OF DIVISION AND SCHEDULE PULLOUTS - EFFECTIVE:   June 21, 2020</t>
  </si>
  <si>
    <t>EFFECTIVE: June 21, 2020</t>
  </si>
  <si>
    <t>EFFECTIVE DATE:   June 21, 2020     (REVISED 09/11/20)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</si>
</sst>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
    <numFmt numFmtId="167" formatCode="[$-409]mmmm\ d\,\ yyyy;@"/>
  </numFmts>
  <fonts count="55" x14ac:knownFonts="1">
    <font>
      <sz val="10"/>
      <name val="MS Sans Serif"/>
    </font>
    <font>
      <sz val="11"/>
      <color theme="1"/>
      <name val="Calibri"/>
      <family val="2"/>
      <scheme val="minor"/>
    </font>
    <font>
      <sz val="10"/>
      <name val="MS Sans Serif"/>
      <family val="2"/>
    </font>
    <font>
      <sz val="10"/>
      <name val="Arial"/>
      <family val="2"/>
    </font>
    <font>
      <sz val="10"/>
      <name val="Courier"/>
      <family val="3"/>
    </font>
    <font>
      <sz val="10"/>
      <name val="Courier New"/>
      <family val="3"/>
    </font>
    <font>
      <sz val="10"/>
      <name val="Arial"/>
      <family val="2"/>
    </font>
    <font>
      <sz val="10"/>
      <color indexed="8"/>
      <name val="Arial"/>
      <family val="2"/>
    </font>
    <font>
      <sz val="14"/>
      <name val="Arial"/>
      <family val="2"/>
    </font>
    <font>
      <b/>
      <sz val="10"/>
      <name val="Courier New"/>
      <family val="3"/>
    </font>
    <font>
      <b/>
      <sz val="15"/>
      <color indexed="61"/>
      <name val="Calibri"/>
      <family val="2"/>
    </font>
    <font>
      <b/>
      <sz val="13"/>
      <color indexed="61"/>
      <name val="Calibri"/>
      <family val="2"/>
    </font>
    <font>
      <b/>
      <sz val="11"/>
      <color indexed="61"/>
      <name val="Calibri"/>
      <family val="2"/>
    </font>
    <font>
      <sz val="11"/>
      <color indexed="51"/>
      <name val="Calibri"/>
      <family val="2"/>
    </font>
    <font>
      <b/>
      <sz val="18"/>
      <color indexed="61"/>
      <name val="Cambria"/>
      <family val="2"/>
    </font>
    <font>
      <b/>
      <sz val="15"/>
      <name val="Arial"/>
      <family val="2"/>
    </font>
    <font>
      <b/>
      <sz val="12"/>
      <name val="Arial"/>
      <family val="2"/>
    </font>
    <font>
      <b/>
      <sz val="18"/>
      <name val="Arial"/>
      <family val="2"/>
    </font>
    <font>
      <b/>
      <sz val="11"/>
      <name val="Arial"/>
      <family val="2"/>
    </font>
    <font>
      <sz val="11"/>
      <name val="Arial"/>
      <family val="2"/>
    </font>
    <font>
      <b/>
      <sz val="10"/>
      <name val="Arial"/>
      <family val="2"/>
    </font>
    <font>
      <b/>
      <sz val="14"/>
      <name val="Arial"/>
      <family val="2"/>
    </font>
    <font>
      <sz val="10"/>
      <color indexed="8"/>
      <name val="Arial"/>
      <family val="2"/>
    </font>
    <font>
      <sz val="12"/>
      <name val="Arial"/>
      <family val="2"/>
    </font>
    <font>
      <b/>
      <sz val="10"/>
      <color indexed="8"/>
      <name val="Arial"/>
      <family val="2"/>
    </font>
    <font>
      <sz val="8"/>
      <name val="MS Sans Serif"/>
      <family val="2"/>
    </font>
    <font>
      <b/>
      <sz val="8"/>
      <name val="Arial"/>
      <family val="2"/>
    </font>
    <font>
      <b/>
      <sz val="9"/>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sz val="11"/>
      <color indexed="61"/>
      <name val="Calibri"/>
      <family val="2"/>
    </font>
    <font>
      <sz val="11"/>
      <color indexed="59"/>
      <name val="Calibri"/>
      <family val="2"/>
    </font>
    <font>
      <b/>
      <sz val="11"/>
      <color indexed="62"/>
      <name val="Calibri"/>
      <family val="2"/>
    </font>
    <font>
      <b/>
      <sz val="11"/>
      <color indexed="8"/>
      <name val="Calibri"/>
      <family val="2"/>
    </font>
    <font>
      <sz val="11"/>
      <color indexed="10"/>
      <name val="Calibri"/>
      <family val="2"/>
    </font>
    <font>
      <sz val="10"/>
      <name val="Arial"/>
      <family val="2"/>
    </font>
    <font>
      <sz val="10"/>
      <name val="MS Sans Serif"/>
      <family val="2"/>
    </font>
    <font>
      <sz val="10"/>
      <color indexed="8"/>
      <name val="Arial"/>
      <family val="2"/>
    </font>
    <font>
      <sz val="10"/>
      <color indexed="8"/>
      <name val="Arial"/>
      <family val="2"/>
    </font>
    <font>
      <sz val="10"/>
      <name val="Arial"/>
      <family val="2"/>
    </font>
    <font>
      <sz val="10"/>
      <name val="MS Sans Serif"/>
      <family val="2"/>
    </font>
    <font>
      <sz val="10"/>
      <name val="Arial"/>
      <family val="2"/>
    </font>
    <font>
      <sz val="10"/>
      <name val="Arial"/>
      <family val="2"/>
    </font>
    <font>
      <sz val="10"/>
      <name val="MS Sans Serif"/>
      <family val="2"/>
    </font>
    <font>
      <sz val="10"/>
      <color indexed="8"/>
      <name val="ARIAL"/>
      <charset val="1"/>
    </font>
    <font>
      <sz val="11"/>
      <color theme="1"/>
      <name val="Calibri"/>
      <family val="2"/>
      <scheme val="minor"/>
    </font>
    <font>
      <sz val="10"/>
      <color rgb="FFFF0000"/>
      <name val="MS Sans Serif"/>
      <family val="2"/>
    </font>
    <font>
      <sz val="10"/>
      <color theme="1" tint="0.14999847407452621"/>
      <name val="Arial"/>
      <family val="2"/>
    </font>
  </fonts>
  <fills count="26">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s>
  <borders count="124">
    <border>
      <left/>
      <right/>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n">
        <color indexed="64"/>
      </left>
      <right style="hair">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n">
        <color indexed="64"/>
      </left>
      <right style="medium">
        <color indexed="64"/>
      </right>
      <top style="double">
        <color indexed="64"/>
      </top>
      <bottom style="medium">
        <color indexed="64"/>
      </bottom>
      <diagonal/>
    </border>
    <border>
      <left style="thick">
        <color indexed="64"/>
      </left>
      <right style="medium">
        <color indexed="64"/>
      </right>
      <top/>
      <bottom/>
      <diagonal/>
    </border>
    <border>
      <left style="thin">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style="medium">
        <color indexed="64"/>
      </right>
      <top/>
      <bottom style="thick">
        <color indexed="64"/>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ck">
        <color indexed="64"/>
      </bottom>
      <diagonal/>
    </border>
    <border>
      <left style="medium">
        <color indexed="64"/>
      </left>
      <right style="hair">
        <color indexed="64"/>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ck">
        <color indexed="64"/>
      </left>
      <right/>
      <top style="medium">
        <color indexed="64"/>
      </top>
      <bottom style="thin">
        <color indexed="64"/>
      </bottom>
      <diagonal/>
    </border>
  </borders>
  <cellStyleXfs count="105">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1" applyNumberFormat="0" applyAlignment="0" applyProtection="0"/>
    <xf numFmtId="0" fontId="34" fillId="16" borderId="2" applyNumberFormat="0" applyAlignment="0" applyProtection="0"/>
    <xf numFmtId="43" fontId="49"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xf numFmtId="0" fontId="36" fillId="17"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7"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38" fillId="7" borderId="0" applyNumberFormat="0" applyBorder="0" applyAlignment="0" applyProtection="0"/>
    <xf numFmtId="0" fontId="2" fillId="0" borderId="0"/>
    <xf numFmtId="0" fontId="52" fillId="0" borderId="0"/>
    <xf numFmtId="0" fontId="49" fillId="0" borderId="0"/>
    <xf numFmtId="0" fontId="51" fillId="0" borderId="0">
      <alignment vertical="top"/>
    </xf>
    <xf numFmtId="0" fontId="6" fillId="0" borderId="0"/>
    <xf numFmtId="0" fontId="6" fillId="0" borderId="0"/>
    <xf numFmtId="0" fontId="3" fillId="0" borderId="0"/>
    <xf numFmtId="0" fontId="3" fillId="0" borderId="0"/>
    <xf numFmtId="0" fontId="42" fillId="0" borderId="0" applyNumberFormat="0" applyFill="0" applyBorder="0" applyAlignment="0" applyProtection="0"/>
    <xf numFmtId="0" fontId="3" fillId="0" borderId="0" applyNumberFormat="0" applyFill="0" applyBorder="0" applyAlignment="0" applyProtection="0"/>
    <xf numFmtId="0" fontId="42" fillId="0" borderId="0"/>
    <xf numFmtId="0" fontId="3" fillId="0" borderId="0"/>
    <xf numFmtId="0" fontId="44" fillId="0" borderId="0">
      <alignment vertical="top"/>
    </xf>
    <xf numFmtId="0" fontId="7" fillId="0" borderId="0">
      <alignment vertical="top"/>
    </xf>
    <xf numFmtId="0" fontId="7" fillId="0" borderId="0">
      <alignment vertical="top"/>
    </xf>
    <xf numFmtId="0" fontId="45" fillId="0" borderId="0">
      <alignment vertical="top"/>
    </xf>
    <xf numFmtId="0" fontId="7" fillId="0" borderId="0">
      <alignment vertical="top"/>
    </xf>
    <xf numFmtId="0" fontId="46" fillId="0" borderId="0"/>
    <xf numFmtId="0" fontId="3" fillId="0" borderId="0"/>
    <xf numFmtId="0" fontId="48" fillId="0" borderId="0"/>
    <xf numFmtId="0" fontId="7" fillId="0" borderId="0">
      <alignment vertical="top"/>
    </xf>
    <xf numFmtId="0" fontId="3" fillId="0" borderId="0"/>
    <xf numFmtId="0" fontId="6" fillId="0" borderId="0"/>
    <xf numFmtId="0" fontId="3" fillId="0" borderId="0"/>
    <xf numFmtId="0" fontId="6" fillId="0" borderId="0"/>
    <xf numFmtId="0" fontId="7" fillId="0" borderId="0">
      <alignment vertical="top"/>
    </xf>
    <xf numFmtId="0" fontId="7" fillId="0" borderId="0">
      <alignment vertical="top"/>
    </xf>
    <xf numFmtId="0" fontId="22" fillId="0" borderId="0">
      <alignment vertical="top"/>
    </xf>
    <xf numFmtId="0" fontId="7" fillId="0" borderId="0">
      <alignment vertical="top"/>
    </xf>
    <xf numFmtId="0" fontId="3" fillId="0" borderId="0"/>
    <xf numFmtId="0" fontId="22" fillId="0" borderId="0">
      <alignment vertical="top"/>
    </xf>
    <xf numFmtId="0" fontId="3" fillId="0" borderId="0"/>
    <xf numFmtId="0" fontId="6" fillId="0" borderId="0"/>
    <xf numFmtId="0" fontId="6" fillId="0" borderId="0"/>
    <xf numFmtId="0" fontId="7" fillId="0" borderId="0">
      <alignment vertical="top"/>
    </xf>
    <xf numFmtId="0" fontId="3" fillId="0" borderId="0"/>
    <xf numFmtId="0" fontId="3" fillId="0" borderId="0" applyNumberFormat="0" applyFill="0" applyBorder="0" applyAlignment="0" applyProtection="0"/>
    <xf numFmtId="0" fontId="2" fillId="0" borderId="0"/>
    <xf numFmtId="0" fontId="3" fillId="0" borderId="0"/>
    <xf numFmtId="0" fontId="3" fillId="0" borderId="0"/>
    <xf numFmtId="0" fontId="3" fillId="0" borderId="0"/>
    <xf numFmtId="0" fontId="6" fillId="0" borderId="0"/>
    <xf numFmtId="0" fontId="6" fillId="0" borderId="0"/>
    <xf numFmtId="0" fontId="7" fillId="0" borderId="0">
      <alignment vertical="top"/>
    </xf>
    <xf numFmtId="0" fontId="6" fillId="4" borderId="7" applyNumberFormat="0" applyFont="0" applyAlignment="0" applyProtection="0"/>
    <xf numFmtId="0" fontId="6"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43" fillId="4" borderId="7" applyNumberFormat="0" applyFont="0" applyAlignment="0" applyProtection="0"/>
    <xf numFmtId="0" fontId="2" fillId="4" borderId="7" applyNumberFormat="0" applyFont="0" applyAlignment="0" applyProtection="0"/>
    <xf numFmtId="0" fontId="47" fillId="4" borderId="7" applyNumberFormat="0" applyFont="0" applyAlignment="0" applyProtection="0"/>
    <xf numFmtId="0" fontId="2" fillId="4" borderId="7" applyNumberFormat="0" applyFont="0" applyAlignment="0" applyProtection="0"/>
    <xf numFmtId="0" fontId="50" fillId="4" borderId="7" applyNumberFormat="0" applyFont="0" applyAlignment="0" applyProtection="0"/>
    <xf numFmtId="0" fontId="39" fillId="15"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61">
    <xf numFmtId="0" fontId="0" fillId="0" borderId="0" xfId="0"/>
    <xf numFmtId="0" fontId="6" fillId="0" borderId="0" xfId="85" applyFont="1" applyFill="1" applyBorder="1"/>
    <xf numFmtId="0" fontId="6" fillId="0" borderId="0" xfId="83" applyFont="1" applyBorder="1" applyAlignment="1">
      <alignment horizontal="center"/>
    </xf>
    <xf numFmtId="0" fontId="6" fillId="0" borderId="0" xfId="83" applyFont="1" applyBorder="1"/>
    <xf numFmtId="3" fontId="8" fillId="18" borderId="0" xfId="83" applyNumberFormat="1" applyFont="1" applyFill="1" applyBorder="1" applyAlignment="1">
      <alignment wrapText="1"/>
    </xf>
    <xf numFmtId="0" fontId="6" fillId="0" borderId="0" xfId="83" applyFont="1" applyBorder="1" applyAlignment="1">
      <alignment wrapText="1"/>
    </xf>
    <xf numFmtId="3" fontId="6" fillId="0" borderId="0" xfId="0" applyNumberFormat="1" applyFont="1" applyFill="1" applyBorder="1"/>
    <xf numFmtId="0" fontId="6" fillId="0" borderId="0" xfId="83" applyFont="1" applyFill="1" applyBorder="1"/>
    <xf numFmtId="3" fontId="6" fillId="0" borderId="0" xfId="83" applyNumberFormat="1" applyFont="1" applyFill="1" applyBorder="1"/>
    <xf numFmtId="0" fontId="6" fillId="0" borderId="0" xfId="83" applyFont="1" applyFill="1" applyBorder="1" applyAlignment="1">
      <alignment horizontal="center"/>
    </xf>
    <xf numFmtId="49" fontId="6" fillId="0" borderId="0" xfId="85" applyNumberFormat="1" applyFont="1" applyFill="1" applyBorder="1" applyAlignment="1"/>
    <xf numFmtId="0" fontId="5" fillId="0" borderId="0" xfId="87" applyFont="1" applyFill="1" applyBorder="1" applyAlignment="1">
      <alignment horizontal="center"/>
    </xf>
    <xf numFmtId="164" fontId="6" fillId="0" borderId="0" xfId="83" applyNumberFormat="1" applyFont="1" applyBorder="1" applyAlignment="1">
      <alignment horizontal="center"/>
    </xf>
    <xf numFmtId="0" fontId="9" fillId="0" borderId="0" xfId="87" applyFont="1" applyFill="1" applyBorder="1" applyAlignment="1">
      <alignment horizontal="center"/>
    </xf>
    <xf numFmtId="0" fontId="15" fillId="0" borderId="10" xfId="86" applyFont="1" applyFill="1" applyBorder="1" applyAlignment="1">
      <alignment horizontal="center" wrapText="1"/>
    </xf>
    <xf numFmtId="0" fontId="6" fillId="0" borderId="0" xfId="0" applyFont="1"/>
    <xf numFmtId="0" fontId="16" fillId="0" borderId="11" xfId="86" applyFont="1" applyFill="1" applyBorder="1" applyAlignment="1">
      <alignment horizontal="center" vertical="center" wrapText="1"/>
    </xf>
    <xf numFmtId="0" fontId="16" fillId="0" borderId="11" xfId="84" applyFont="1" applyFill="1" applyBorder="1" applyAlignment="1">
      <alignment horizontal="center" wrapText="1"/>
    </xf>
    <xf numFmtId="0" fontId="6" fillId="0" borderId="11" xfId="86" applyFont="1" applyFill="1" applyBorder="1" applyAlignment="1">
      <alignment wrapText="1"/>
    </xf>
    <xf numFmtId="0" fontId="6" fillId="0" borderId="12" xfId="86" applyFont="1" applyFill="1" applyBorder="1" applyAlignment="1">
      <alignment wrapText="1"/>
    </xf>
    <xf numFmtId="0" fontId="18" fillId="0" borderId="10" xfId="86" applyFont="1" applyFill="1" applyBorder="1" applyAlignment="1">
      <alignment wrapText="1"/>
    </xf>
    <xf numFmtId="0" fontId="18" fillId="0" borderId="11" xfId="86" applyFont="1" applyFill="1" applyBorder="1" applyAlignment="1">
      <alignment horizontal="left" wrapText="1"/>
    </xf>
    <xf numFmtId="0" fontId="19" fillId="0" borderId="11" xfId="86" applyFont="1" applyFill="1" applyBorder="1" applyAlignment="1">
      <alignment wrapText="1"/>
    </xf>
    <xf numFmtId="0" fontId="18" fillId="0" borderId="11" xfId="86" applyFont="1" applyFill="1" applyBorder="1" applyAlignment="1">
      <alignment wrapText="1"/>
    </xf>
    <xf numFmtId="0" fontId="20" fillId="0" borderId="11" xfId="84" applyFont="1" applyFill="1" applyBorder="1" applyAlignment="1">
      <alignment wrapText="1"/>
    </xf>
    <xf numFmtId="0" fontId="6" fillId="0" borderId="0" xfId="0" applyFont="1" applyFill="1" applyAlignment="1">
      <alignment vertical="top"/>
    </xf>
    <xf numFmtId="0" fontId="6" fillId="0" borderId="12" xfId="84" applyFont="1" applyFill="1" applyBorder="1" applyAlignment="1">
      <alignment vertical="top" wrapText="1"/>
    </xf>
    <xf numFmtId="0" fontId="20" fillId="0" borderId="0" xfId="84" applyFont="1" applyFill="1" applyBorder="1" applyAlignment="1">
      <alignment vertical="top" wrapText="1"/>
    </xf>
    <xf numFmtId="0" fontId="6" fillId="0" borderId="0" xfId="86" applyFont="1" applyFill="1" applyAlignment="1">
      <alignment wrapText="1"/>
    </xf>
    <xf numFmtId="0" fontId="19" fillId="0" borderId="0" xfId="87" applyFont="1" applyFill="1"/>
    <xf numFmtId="0" fontId="6" fillId="0" borderId="0" xfId="87" applyFont="1" applyFill="1"/>
    <xf numFmtId="0" fontId="6" fillId="0" borderId="0" xfId="87" applyFont="1" applyFill="1" applyAlignment="1">
      <alignment horizontal="right"/>
    </xf>
    <xf numFmtId="0" fontId="6" fillId="0" borderId="0" xfId="87" applyFont="1" applyFill="1" applyBorder="1"/>
    <xf numFmtId="49" fontId="21" fillId="0" borderId="0" xfId="87" applyNumberFormat="1" applyFont="1" applyFill="1"/>
    <xf numFmtId="0" fontId="6" fillId="0" borderId="13" xfId="87" applyFont="1" applyFill="1" applyBorder="1"/>
    <xf numFmtId="0" fontId="22" fillId="0" borderId="14" xfId="0" applyFont="1" applyFill="1" applyBorder="1"/>
    <xf numFmtId="0" fontId="6" fillId="0" borderId="0" xfId="0" applyFont="1" applyFill="1"/>
    <xf numFmtId="3" fontId="6" fillId="0" borderId="0" xfId="0" applyNumberFormat="1" applyFont="1" applyFill="1"/>
    <xf numFmtId="165" fontId="6" fillId="0" borderId="0" xfId="0" applyNumberFormat="1" applyFont="1" applyFill="1"/>
    <xf numFmtId="49" fontId="6" fillId="0" borderId="14" xfId="87" applyNumberFormat="1" applyFont="1" applyFill="1" applyBorder="1"/>
    <xf numFmtId="1" fontId="6" fillId="0" borderId="14" xfId="0" applyNumberFormat="1" applyFont="1" applyFill="1" applyBorder="1" applyAlignment="1">
      <alignment horizontal="center"/>
    </xf>
    <xf numFmtId="1" fontId="6" fillId="0" borderId="14" xfId="0" applyNumberFormat="1" applyFont="1" applyFill="1" applyBorder="1"/>
    <xf numFmtId="0" fontId="6" fillId="0" borderId="14" xfId="0" applyFont="1" applyFill="1" applyBorder="1"/>
    <xf numFmtId="3" fontId="22" fillId="0" borderId="14" xfId="90" applyNumberFormat="1" applyFont="1" applyFill="1" applyBorder="1" applyAlignment="1">
      <alignment horizontal="center" vertical="top"/>
    </xf>
    <xf numFmtId="0" fontId="6" fillId="0" borderId="14" xfId="0" applyFont="1" applyFill="1" applyBorder="1" applyAlignment="1">
      <alignment horizontal="center"/>
    </xf>
    <xf numFmtId="3" fontId="6" fillId="0" borderId="14" xfId="0" applyNumberFormat="1" applyFont="1" applyFill="1" applyBorder="1" applyAlignment="1">
      <alignment horizontal="center"/>
    </xf>
    <xf numFmtId="0" fontId="6" fillId="0" borderId="15" xfId="87" applyFont="1" applyFill="1" applyBorder="1"/>
    <xf numFmtId="165" fontId="6" fillId="0" borderId="0" xfId="87" applyNumberFormat="1" applyFont="1" applyFill="1" applyBorder="1"/>
    <xf numFmtId="3" fontId="6" fillId="0" borderId="0" xfId="87" applyNumberFormat="1" applyFont="1" applyFill="1" applyBorder="1"/>
    <xf numFmtId="3" fontId="6" fillId="0" borderId="16" xfId="87" applyNumberFormat="1" applyFont="1" applyFill="1" applyBorder="1"/>
    <xf numFmtId="0" fontId="20" fillId="19" borderId="17" xfId="89" applyFont="1" applyFill="1" applyBorder="1" applyAlignment="1">
      <alignment horizontal="centerContinuous" vertical="center"/>
    </xf>
    <xf numFmtId="0" fontId="20" fillId="19" borderId="18" xfId="89" applyFont="1" applyFill="1" applyBorder="1" applyAlignment="1">
      <alignment horizontal="centerContinuous" vertical="center"/>
    </xf>
    <xf numFmtId="0" fontId="20" fillId="19" borderId="19" xfId="89" applyFont="1" applyFill="1" applyBorder="1" applyAlignment="1">
      <alignment horizontal="center" vertical="center"/>
    </xf>
    <xf numFmtId="0" fontId="20" fillId="19" borderId="20" xfId="89" applyFont="1" applyFill="1" applyBorder="1" applyAlignment="1">
      <alignment horizontal="center" vertical="center"/>
    </xf>
    <xf numFmtId="0" fontId="20" fillId="19" borderId="21" xfId="89" applyFont="1" applyFill="1" applyBorder="1" applyAlignment="1">
      <alignment horizontal="center" vertical="center"/>
    </xf>
    <xf numFmtId="0" fontId="20" fillId="19" borderId="14" xfId="87" applyFont="1" applyFill="1" applyBorder="1"/>
    <xf numFmtId="49" fontId="20" fillId="19" borderId="14" xfId="87" applyNumberFormat="1" applyFont="1" applyFill="1" applyBorder="1"/>
    <xf numFmtId="0" fontId="6" fillId="0" borderId="0" xfId="87" applyFont="1" applyFill="1" applyAlignment="1">
      <alignment horizontal="center"/>
    </xf>
    <xf numFmtId="0" fontId="22" fillId="0" borderId="0" xfId="0" applyFont="1" applyFill="1" applyBorder="1"/>
    <xf numFmtId="3" fontId="22" fillId="0" borderId="0" xfId="0" applyNumberFormat="1" applyFont="1" applyFill="1" applyBorder="1" applyAlignment="1">
      <alignment horizontal="center"/>
    </xf>
    <xf numFmtId="0" fontId="20" fillId="19" borderId="22" xfId="89" applyFont="1" applyFill="1" applyBorder="1" applyAlignment="1">
      <alignment vertical="center"/>
    </xf>
    <xf numFmtId="49" fontId="20" fillId="19" borderId="23" xfId="89" applyNumberFormat="1" applyFont="1" applyFill="1" applyBorder="1" applyAlignment="1">
      <alignment horizontal="left"/>
    </xf>
    <xf numFmtId="0" fontId="6" fillId="0" borderId="0" xfId="0" applyFont="1" applyFill="1" applyAlignment="1">
      <alignment horizontal="center"/>
    </xf>
    <xf numFmtId="0" fontId="23" fillId="0" borderId="0" xfId="87" applyFont="1" applyFill="1" applyAlignment="1">
      <alignment horizontal="center"/>
    </xf>
    <xf numFmtId="166" fontId="23" fillId="0" borderId="0" xfId="87" applyNumberFormat="1" applyFont="1" applyFill="1" applyAlignment="1">
      <alignment horizontal="left"/>
    </xf>
    <xf numFmtId="0" fontId="23" fillId="0" borderId="0" xfId="87" applyFont="1" applyFill="1"/>
    <xf numFmtId="0" fontId="6" fillId="0" borderId="0" xfId="87" applyFont="1" applyFill="1" applyAlignment="1">
      <alignment horizontal="left"/>
    </xf>
    <xf numFmtId="0" fontId="6" fillId="0" borderId="0" xfId="87" applyFont="1" applyFill="1" applyAlignment="1">
      <alignment horizontal="centerContinuous"/>
    </xf>
    <xf numFmtId="1" fontId="6" fillId="0" borderId="0" xfId="87" applyNumberFormat="1" applyFont="1" applyFill="1" applyAlignment="1">
      <alignment horizontal="left"/>
    </xf>
    <xf numFmtId="0" fontId="20" fillId="0" borderId="0" xfId="87" applyFont="1" applyFill="1" applyBorder="1" applyAlignment="1">
      <alignment horizontal="center"/>
    </xf>
    <xf numFmtId="166" fontId="20" fillId="0" borderId="0" xfId="87" applyNumberFormat="1" applyFont="1" applyFill="1" applyBorder="1" applyAlignment="1">
      <alignment horizontal="left"/>
    </xf>
    <xf numFmtId="166" fontId="20" fillId="0" borderId="13" xfId="87" applyNumberFormat="1" applyFont="1" applyFill="1" applyBorder="1" applyAlignment="1">
      <alignment horizontal="left"/>
    </xf>
    <xf numFmtId="0" fontId="20" fillId="0" borderId="13" xfId="87" applyFont="1" applyFill="1" applyBorder="1" applyAlignment="1">
      <alignment horizontal="center"/>
    </xf>
    <xf numFmtId="1" fontId="20" fillId="0" borderId="0" xfId="87" applyNumberFormat="1" applyFont="1" applyFill="1" applyBorder="1" applyAlignment="1">
      <alignment horizontal="left"/>
    </xf>
    <xf numFmtId="1" fontId="22" fillId="0" borderId="0" xfId="0" applyNumberFormat="1" applyFont="1" applyFill="1" applyAlignment="1">
      <alignment horizontal="center"/>
    </xf>
    <xf numFmtId="0" fontId="22" fillId="0" borderId="0" xfId="0" applyFont="1" applyFill="1" applyAlignment="1">
      <alignment horizontal="left"/>
    </xf>
    <xf numFmtId="165" fontId="22" fillId="0" borderId="0" xfId="0" applyNumberFormat="1" applyFont="1" applyFill="1" applyBorder="1"/>
    <xf numFmtId="1" fontId="22" fillId="0" borderId="0" xfId="75" applyNumberFormat="1" applyFont="1" applyFill="1" applyBorder="1" applyAlignment="1">
      <alignment horizontal="left" vertical="top"/>
    </xf>
    <xf numFmtId="1" fontId="22" fillId="0" borderId="24" xfId="0" applyNumberFormat="1" applyFont="1" applyFill="1" applyBorder="1" applyAlignment="1">
      <alignment horizontal="center"/>
    </xf>
    <xf numFmtId="1" fontId="22" fillId="0" borderId="0" xfId="0" applyNumberFormat="1" applyFont="1" applyFill="1" applyAlignment="1">
      <alignment horizontal="left"/>
    </xf>
    <xf numFmtId="166" fontId="6" fillId="0" borderId="0" xfId="87" applyNumberFormat="1" applyFont="1" applyFill="1" applyAlignment="1">
      <alignment horizontal="left"/>
    </xf>
    <xf numFmtId="0" fontId="6" fillId="0" borderId="0" xfId="78" applyFont="1" applyFill="1"/>
    <xf numFmtId="49" fontId="6" fillId="0" borderId="25" xfId="78" quotePrefix="1" applyNumberFormat="1" applyFont="1" applyFill="1" applyBorder="1" applyAlignment="1">
      <alignment horizontal="center"/>
    </xf>
    <xf numFmtId="1" fontId="22" fillId="0" borderId="26" xfId="81" applyNumberFormat="1" applyFont="1" applyFill="1" applyBorder="1">
      <alignment vertical="top"/>
    </xf>
    <xf numFmtId="1" fontId="22" fillId="0" borderId="27" xfId="81" applyNumberFormat="1" applyFont="1" applyFill="1" applyBorder="1">
      <alignment vertical="top"/>
    </xf>
    <xf numFmtId="0" fontId="22" fillId="0" borderId="28" xfId="0" applyNumberFormat="1" applyFont="1" applyFill="1" applyBorder="1" applyAlignment="1">
      <alignment horizontal="center"/>
    </xf>
    <xf numFmtId="1" fontId="22" fillId="0" borderId="0" xfId="0" applyNumberFormat="1" applyFont="1" applyFill="1" applyBorder="1"/>
    <xf numFmtId="1" fontId="22" fillId="0" borderId="29" xfId="0" applyNumberFormat="1" applyFont="1" applyFill="1" applyBorder="1"/>
    <xf numFmtId="49" fontId="6" fillId="0" borderId="28" xfId="78" applyNumberFormat="1" applyFont="1" applyFill="1" applyBorder="1" applyAlignment="1">
      <alignment horizontal="center"/>
    </xf>
    <xf numFmtId="49" fontId="6" fillId="0" borderId="0" xfId="78" applyNumberFormat="1" applyFont="1" applyFill="1" applyBorder="1"/>
    <xf numFmtId="0" fontId="6" fillId="0" borderId="0" xfId="78" applyFont="1" applyFill="1" applyBorder="1" applyAlignment="1">
      <alignment horizontal="right"/>
    </xf>
    <xf numFmtId="49" fontId="6" fillId="0" borderId="0" xfId="78" applyNumberFormat="1" applyFont="1" applyFill="1" applyBorder="1" applyAlignment="1">
      <alignment horizontal="center"/>
    </xf>
    <xf numFmtId="49" fontId="6" fillId="0" borderId="13" xfId="78" applyNumberFormat="1" applyFont="1" applyFill="1" applyBorder="1" applyAlignment="1">
      <alignment horizontal="center"/>
    </xf>
    <xf numFmtId="49" fontId="6" fillId="0" borderId="13" xfId="78" applyNumberFormat="1" applyFont="1" applyFill="1" applyBorder="1"/>
    <xf numFmtId="49" fontId="20" fillId="0" borderId="30" xfId="78" applyNumberFormat="1" applyFont="1" applyFill="1" applyBorder="1"/>
    <xf numFmtId="49" fontId="6" fillId="0" borderId="0" xfId="78" applyNumberFormat="1" applyFont="1" applyFill="1"/>
    <xf numFmtId="49" fontId="6" fillId="0" borderId="0" xfId="78" quotePrefix="1" applyNumberFormat="1" applyFont="1" applyFill="1" applyAlignment="1">
      <alignment horizontal="left"/>
    </xf>
    <xf numFmtId="0" fontId="5" fillId="0" borderId="0" xfId="80" applyFont="1" applyFill="1"/>
    <xf numFmtId="0" fontId="20" fillId="20" borderId="13" xfId="80" applyNumberFormat="1" applyFont="1" applyFill="1" applyBorder="1" applyAlignment="1">
      <alignment horizontal="center"/>
    </xf>
    <xf numFmtId="0" fontId="20" fillId="20" borderId="14" xfId="80" applyFont="1" applyFill="1" applyBorder="1" applyAlignment="1">
      <alignment horizontal="center"/>
    </xf>
    <xf numFmtId="0" fontId="20" fillId="20" borderId="31" xfId="80" applyFont="1" applyFill="1" applyBorder="1" applyAlignment="1">
      <alignment horizontal="center"/>
    </xf>
    <xf numFmtId="1" fontId="22" fillId="0" borderId="32" xfId="81" applyNumberFormat="1" applyFont="1" applyFill="1" applyBorder="1">
      <alignment vertical="top"/>
    </xf>
    <xf numFmtId="1" fontId="22" fillId="0" borderId="33" xfId="81" applyNumberFormat="1" applyFont="1" applyFill="1" applyBorder="1">
      <alignment vertical="top"/>
    </xf>
    <xf numFmtId="0" fontId="6" fillId="0" borderId="34" xfId="78" applyFont="1" applyFill="1" applyBorder="1" applyAlignment="1">
      <alignment horizontal="right"/>
    </xf>
    <xf numFmtId="0" fontId="6" fillId="0" borderId="35" xfId="78" applyFont="1" applyFill="1" applyBorder="1" applyAlignment="1">
      <alignment horizontal="right"/>
    </xf>
    <xf numFmtId="0" fontId="6" fillId="0" borderId="0" xfId="68" applyFont="1" applyFill="1"/>
    <xf numFmtId="0" fontId="6" fillId="0" borderId="0" xfId="68" applyFont="1" applyFill="1" applyAlignment="1">
      <alignment horizontal="centerContinuous"/>
    </xf>
    <xf numFmtId="0" fontId="6" fillId="0" borderId="36" xfId="68" applyFont="1" applyFill="1" applyBorder="1"/>
    <xf numFmtId="0" fontId="6" fillId="0" borderId="28" xfId="68" applyFont="1" applyFill="1" applyBorder="1"/>
    <xf numFmtId="0" fontId="6" fillId="0" borderId="0" xfId="68" applyFont="1" applyFill="1" applyBorder="1"/>
    <xf numFmtId="0" fontId="6" fillId="0" borderId="29" xfId="68" applyFont="1" applyFill="1" applyBorder="1"/>
    <xf numFmtId="0" fontId="6" fillId="0" borderId="13" xfId="68" applyFont="1" applyFill="1" applyBorder="1" applyAlignment="1">
      <alignment horizontal="center"/>
    </xf>
    <xf numFmtId="0" fontId="6" fillId="21" borderId="37" xfId="69" quotePrefix="1" applyFont="1" applyFill="1" applyBorder="1"/>
    <xf numFmtId="0" fontId="4" fillId="0" borderId="0" xfId="69" applyFont="1" applyFill="1"/>
    <xf numFmtId="0" fontId="20" fillId="21" borderId="38" xfId="79" applyFont="1" applyFill="1" applyBorder="1" applyAlignment="1">
      <alignment horizontal="center"/>
    </xf>
    <xf numFmtId="49" fontId="20" fillId="21" borderId="39" xfId="79" applyNumberFormat="1" applyFont="1" applyFill="1" applyBorder="1" applyAlignment="1">
      <alignment horizontal="center"/>
    </xf>
    <xf numFmtId="0" fontId="20" fillId="20" borderId="40" xfId="79" applyFont="1" applyFill="1" applyBorder="1" applyAlignment="1">
      <alignment horizontal="center"/>
    </xf>
    <xf numFmtId="0" fontId="20" fillId="20" borderId="36" xfId="79" applyFont="1" applyFill="1" applyBorder="1" applyAlignment="1">
      <alignment horizontal="center"/>
    </xf>
    <xf numFmtId="0" fontId="20" fillId="20" borderId="0" xfId="79" applyFont="1" applyFill="1" applyBorder="1" applyAlignment="1">
      <alignment horizontal="center"/>
    </xf>
    <xf numFmtId="49" fontId="20" fillId="20" borderId="41" xfId="79" applyNumberFormat="1" applyFont="1" applyFill="1" applyBorder="1" applyAlignment="1">
      <alignment horizontal="center"/>
    </xf>
    <xf numFmtId="49" fontId="20" fillId="20" borderId="42" xfId="79" applyNumberFormat="1" applyFont="1" applyFill="1" applyBorder="1" applyAlignment="1">
      <alignment horizontal="center"/>
    </xf>
    <xf numFmtId="49" fontId="20" fillId="20" borderId="13" xfId="79" applyNumberFormat="1" applyFont="1" applyFill="1" applyBorder="1" applyAlignment="1">
      <alignment horizontal="center"/>
    </xf>
    <xf numFmtId="0" fontId="22" fillId="0" borderId="28" xfId="0" applyFont="1" applyFill="1" applyBorder="1" applyAlignment="1">
      <alignment horizontal="center"/>
    </xf>
    <xf numFmtId="0" fontId="22" fillId="0" borderId="0" xfId="0" applyFont="1" applyFill="1" applyBorder="1" applyAlignment="1">
      <alignment horizontal="center"/>
    </xf>
    <xf numFmtId="0" fontId="6" fillId="0" borderId="0" xfId="68" applyFont="1" applyFill="1" applyBorder="1" applyAlignment="1">
      <alignment horizontal="center"/>
    </xf>
    <xf numFmtId="3" fontId="22" fillId="20" borderId="43" xfId="0" applyNumberFormat="1" applyFont="1" applyFill="1" applyBorder="1" applyAlignment="1">
      <alignment horizontal="center"/>
    </xf>
    <xf numFmtId="3" fontId="22" fillId="20" borderId="44" xfId="0" applyNumberFormat="1" applyFont="1" applyFill="1" applyBorder="1" applyAlignment="1">
      <alignment horizontal="center"/>
    </xf>
    <xf numFmtId="3" fontId="22" fillId="20" borderId="45" xfId="0" applyNumberFormat="1" applyFont="1" applyFill="1" applyBorder="1" applyAlignment="1">
      <alignment horizontal="center"/>
    </xf>
    <xf numFmtId="3" fontId="22" fillId="20" borderId="46" xfId="0" applyNumberFormat="1" applyFont="1" applyFill="1" applyBorder="1" applyAlignment="1">
      <alignment horizontal="center"/>
    </xf>
    <xf numFmtId="3" fontId="22" fillId="20" borderId="24" xfId="0" applyNumberFormat="1" applyFont="1" applyFill="1" applyBorder="1" applyAlignment="1">
      <alignment horizontal="center"/>
    </xf>
    <xf numFmtId="3" fontId="22" fillId="20" borderId="47" xfId="0" applyNumberFormat="1" applyFont="1" applyFill="1" applyBorder="1" applyAlignment="1">
      <alignment horizontal="center"/>
    </xf>
    <xf numFmtId="3" fontId="6" fillId="20" borderId="46" xfId="68" applyNumberFormat="1" applyFont="1" applyFill="1" applyBorder="1" applyAlignment="1">
      <alignment horizontal="center"/>
    </xf>
    <xf numFmtId="3" fontId="6" fillId="20" borderId="24" xfId="68" applyNumberFormat="1" applyFont="1" applyFill="1" applyBorder="1" applyAlignment="1">
      <alignment horizontal="center"/>
    </xf>
    <xf numFmtId="3" fontId="6" fillId="20" borderId="47" xfId="68" applyNumberFormat="1" applyFont="1" applyFill="1" applyBorder="1" applyAlignment="1">
      <alignment horizontal="center"/>
    </xf>
    <xf numFmtId="0" fontId="6" fillId="20" borderId="46" xfId="68" applyFont="1" applyFill="1" applyBorder="1" applyAlignment="1">
      <alignment horizontal="center"/>
    </xf>
    <xf numFmtId="0" fontId="6" fillId="20" borderId="48" xfId="68" applyFont="1" applyFill="1" applyBorder="1" applyAlignment="1">
      <alignment horizontal="center"/>
    </xf>
    <xf numFmtId="3" fontId="6" fillId="20" borderId="49" xfId="68" applyNumberFormat="1" applyFont="1" applyFill="1" applyBorder="1" applyAlignment="1">
      <alignment horizontal="center"/>
    </xf>
    <xf numFmtId="3" fontId="6" fillId="20" borderId="50" xfId="68" applyNumberFormat="1" applyFont="1" applyFill="1" applyBorder="1" applyAlignment="1">
      <alignment horizontal="center"/>
    </xf>
    <xf numFmtId="0" fontId="6" fillId="0" borderId="26" xfId="0" applyFont="1" applyFill="1" applyBorder="1" applyAlignment="1">
      <alignment horizontal="center"/>
    </xf>
    <xf numFmtId="0" fontId="6" fillId="0" borderId="0" xfId="0" applyFont="1" applyFill="1" applyBorder="1" applyAlignment="1">
      <alignment horizontal="center"/>
    </xf>
    <xf numFmtId="164" fontId="6" fillId="0" borderId="0" xfId="0" applyNumberFormat="1" applyFont="1" applyFill="1" applyBorder="1" applyAlignment="1">
      <alignment horizontal="center"/>
    </xf>
    <xf numFmtId="0" fontId="22" fillId="0" borderId="29" xfId="67" applyFont="1" applyFill="1" applyBorder="1">
      <alignment vertical="top"/>
    </xf>
    <xf numFmtId="0" fontId="6" fillId="0" borderId="13" xfId="0" applyFont="1" applyFill="1" applyBorder="1" applyAlignment="1">
      <alignment horizontal="center"/>
    </xf>
    <xf numFmtId="0" fontId="22" fillId="0" borderId="29" xfId="67" applyFont="1" applyFill="1" applyBorder="1" applyAlignment="1">
      <alignment horizontal="center" vertical="top"/>
    </xf>
    <xf numFmtId="0" fontId="6" fillId="0" borderId="24" xfId="0" applyFont="1" applyFill="1" applyBorder="1" applyAlignment="1">
      <alignment horizontal="center"/>
    </xf>
    <xf numFmtId="0" fontId="6" fillId="0" borderId="42" xfId="0" applyFont="1" applyFill="1" applyBorder="1" applyAlignment="1">
      <alignment horizontal="center"/>
    </xf>
    <xf numFmtId="0" fontId="22" fillId="0" borderId="26" xfId="67" applyFont="1" applyFill="1" applyBorder="1">
      <alignment vertical="top"/>
    </xf>
    <xf numFmtId="0" fontId="22" fillId="0" borderId="13" xfId="67" applyFont="1" applyFill="1" applyBorder="1" applyAlignment="1">
      <alignment horizontal="center" vertical="top"/>
    </xf>
    <xf numFmtId="1" fontId="6" fillId="0" borderId="36" xfId="85" applyNumberFormat="1" applyFont="1" applyFill="1" applyBorder="1" applyAlignment="1">
      <alignment horizontal="center"/>
    </xf>
    <xf numFmtId="164" fontId="6" fillId="0" borderId="27" xfId="85" applyNumberFormat="1" applyFont="1" applyFill="1" applyBorder="1" applyAlignment="1">
      <alignment horizontal="center"/>
    </xf>
    <xf numFmtId="0" fontId="6" fillId="0" borderId="27" xfId="0" applyFont="1" applyFill="1" applyBorder="1"/>
    <xf numFmtId="1" fontId="6" fillId="0" borderId="24" xfId="85" applyNumberFormat="1" applyFont="1" applyFill="1" applyBorder="1" applyAlignment="1">
      <alignment horizontal="center"/>
    </xf>
    <xf numFmtId="164" fontId="6" fillId="0" borderId="29" xfId="85" applyNumberFormat="1" applyFont="1" applyFill="1" applyBorder="1" applyAlignment="1">
      <alignment horizontal="center"/>
    </xf>
    <xf numFmtId="0" fontId="6" fillId="0" borderId="29" xfId="0" applyFont="1" applyFill="1" applyBorder="1"/>
    <xf numFmtId="1" fontId="6" fillId="0" borderId="13" xfId="85" applyNumberFormat="1" applyFont="1" applyFill="1" applyBorder="1" applyAlignment="1">
      <alignment horizontal="center"/>
    </xf>
    <xf numFmtId="1" fontId="6" fillId="0" borderId="42" xfId="85" applyNumberFormat="1" applyFont="1" applyFill="1" applyBorder="1" applyAlignment="1">
      <alignment horizontal="center"/>
    </xf>
    <xf numFmtId="164" fontId="6" fillId="0" borderId="13" xfId="85" applyNumberFormat="1" applyFont="1" applyFill="1" applyBorder="1" applyAlignment="1">
      <alignment horizontal="center"/>
    </xf>
    <xf numFmtId="0" fontId="6" fillId="0" borderId="42" xfId="0" applyFont="1" applyFill="1" applyBorder="1"/>
    <xf numFmtId="0" fontId="23" fillId="0" borderId="0" xfId="0" applyFont="1"/>
    <xf numFmtId="0" fontId="16" fillId="0" borderId="43" xfId="88" applyFont="1" applyFill="1" applyBorder="1" applyAlignment="1">
      <alignment horizontal="center"/>
    </xf>
    <xf numFmtId="0" fontId="6" fillId="0" borderId="51" xfId="88" applyFont="1" applyFill="1" applyBorder="1" applyAlignment="1">
      <alignment horizontal="center"/>
    </xf>
    <xf numFmtId="0" fontId="6" fillId="20" borderId="52" xfId="88" applyFont="1" applyFill="1" applyBorder="1" applyAlignment="1">
      <alignment horizontal="center"/>
    </xf>
    <xf numFmtId="0" fontId="6" fillId="20" borderId="53" xfId="88" applyFont="1" applyFill="1" applyBorder="1" applyAlignment="1">
      <alignment horizontal="center"/>
    </xf>
    <xf numFmtId="0" fontId="6" fillId="20" borderId="54" xfId="88" applyFont="1" applyFill="1" applyBorder="1" applyAlignment="1">
      <alignment horizontal="center"/>
    </xf>
    <xf numFmtId="1" fontId="24" fillId="0" borderId="55" xfId="0" applyNumberFormat="1" applyFont="1" applyFill="1" applyBorder="1" applyAlignment="1">
      <alignment horizontal="center"/>
    </xf>
    <xf numFmtId="1" fontId="22" fillId="20" borderId="28" xfId="0" applyNumberFormat="1" applyFont="1" applyFill="1" applyBorder="1" applyAlignment="1">
      <alignment horizontal="center"/>
    </xf>
    <xf numFmtId="165" fontId="22" fillId="20" borderId="56" xfId="0" applyNumberFormat="1" applyFont="1" applyFill="1" applyBorder="1" applyAlignment="1">
      <alignment horizontal="center"/>
    </xf>
    <xf numFmtId="165" fontId="22" fillId="20" borderId="29" xfId="0" applyNumberFormat="1" applyFont="1" applyFill="1" applyBorder="1" applyAlignment="1">
      <alignment horizontal="center"/>
    </xf>
    <xf numFmtId="1" fontId="24" fillId="0" borderId="57" xfId="0" applyNumberFormat="1" applyFont="1" applyFill="1" applyBorder="1" applyAlignment="1">
      <alignment horizontal="center"/>
    </xf>
    <xf numFmtId="1" fontId="22" fillId="20" borderId="58" xfId="0" applyNumberFormat="1" applyFont="1" applyFill="1" applyBorder="1" applyAlignment="1">
      <alignment horizontal="center"/>
    </xf>
    <xf numFmtId="165" fontId="22" fillId="20" borderId="59" xfId="0" applyNumberFormat="1" applyFont="1" applyFill="1" applyBorder="1" applyAlignment="1">
      <alignment horizontal="center"/>
    </xf>
    <xf numFmtId="165" fontId="22" fillId="20" borderId="53" xfId="0" applyNumberFormat="1" applyFont="1" applyFill="1" applyBorder="1" applyAlignment="1">
      <alignment horizontal="center"/>
    </xf>
    <xf numFmtId="165" fontId="22" fillId="20" borderId="60" xfId="0" applyNumberFormat="1" applyFont="1" applyFill="1" applyBorder="1" applyAlignment="1">
      <alignment horizontal="center"/>
    </xf>
    <xf numFmtId="165" fontId="22" fillId="20" borderId="61" xfId="0" applyNumberFormat="1" applyFont="1" applyFill="1" applyBorder="1" applyAlignment="1">
      <alignment horizontal="center"/>
    </xf>
    <xf numFmtId="0" fontId="6" fillId="20" borderId="62" xfId="88" applyFont="1" applyFill="1" applyBorder="1" applyAlignment="1">
      <alignment horizontal="center"/>
    </xf>
    <xf numFmtId="165" fontId="22" fillId="20" borderId="0" xfId="0" applyNumberFormat="1" applyFont="1" applyFill="1" applyBorder="1" applyAlignment="1">
      <alignment horizontal="center"/>
    </xf>
    <xf numFmtId="165" fontId="22" fillId="20" borderId="63" xfId="0" applyNumberFormat="1" applyFont="1" applyFill="1" applyBorder="1" applyAlignment="1">
      <alignment horizontal="center"/>
    </xf>
    <xf numFmtId="0" fontId="20" fillId="0" borderId="55" xfId="88" applyFont="1" applyFill="1" applyBorder="1" applyAlignment="1">
      <alignment horizontal="center"/>
    </xf>
    <xf numFmtId="0" fontId="20" fillId="0" borderId="57" xfId="88" applyFont="1" applyFill="1" applyBorder="1" applyAlignment="1">
      <alignment horizontal="center"/>
    </xf>
    <xf numFmtId="0" fontId="3" fillId="0" borderId="0" xfId="82" applyFill="1" applyBorder="1"/>
    <xf numFmtId="2" fontId="3" fillId="0" borderId="0" xfId="82" applyNumberFormat="1" applyFill="1" applyBorder="1"/>
    <xf numFmtId="0" fontId="3" fillId="0" borderId="0" xfId="76" applyFill="1" applyBorder="1"/>
    <xf numFmtId="164" fontId="26" fillId="0" borderId="0" xfId="87" applyNumberFormat="1" applyFont="1" applyFill="1" applyBorder="1" applyAlignment="1">
      <alignment horizontal="centerContinuous"/>
    </xf>
    <xf numFmtId="0" fontId="26" fillId="0" borderId="0" xfId="87" applyFont="1" applyFill="1" applyBorder="1" applyAlignment="1">
      <alignment horizontal="center"/>
    </xf>
    <xf numFmtId="0" fontId="16" fillId="0" borderId="0" xfId="87" applyFont="1" applyFill="1" applyBorder="1" applyAlignment="1">
      <alignment horizontal="center"/>
    </xf>
    <xf numFmtId="165" fontId="22" fillId="20" borderId="64" xfId="0" applyNumberFormat="1" applyFont="1" applyFill="1" applyBorder="1" applyAlignment="1">
      <alignment horizontal="center"/>
    </xf>
    <xf numFmtId="1" fontId="22" fillId="20" borderId="43" xfId="0" applyNumberFormat="1" applyFont="1" applyFill="1" applyBorder="1" applyAlignment="1">
      <alignment horizontal="center"/>
    </xf>
    <xf numFmtId="1" fontId="22" fillId="20" borderId="46" xfId="0" applyNumberFormat="1" applyFont="1" applyFill="1" applyBorder="1" applyAlignment="1">
      <alignment horizontal="center"/>
    </xf>
    <xf numFmtId="1" fontId="22" fillId="20" borderId="48" xfId="0" applyNumberFormat="1" applyFont="1" applyFill="1" applyBorder="1" applyAlignment="1">
      <alignment horizontal="center"/>
    </xf>
    <xf numFmtId="0" fontId="20" fillId="22" borderId="65" xfId="71" applyFont="1" applyFill="1" applyBorder="1" applyAlignment="1">
      <alignment horizontal="center"/>
    </xf>
    <xf numFmtId="0" fontId="20" fillId="22" borderId="66" xfId="71" applyFont="1" applyFill="1" applyBorder="1" applyAlignment="1">
      <alignment horizontal="center"/>
    </xf>
    <xf numFmtId="0" fontId="19" fillId="0" borderId="0" xfId="70" applyFont="1" applyFill="1" applyAlignment="1">
      <alignment horizontal="center"/>
    </xf>
    <xf numFmtId="0" fontId="19" fillId="0" borderId="0" xfId="70" applyFont="1" applyFill="1"/>
    <xf numFmtId="0" fontId="6" fillId="0" borderId="0" xfId="70" applyFont="1" applyFill="1" applyAlignment="1">
      <alignment horizontal="center"/>
    </xf>
    <xf numFmtId="0" fontId="6" fillId="0" borderId="0" xfId="70" applyFont="1" applyFill="1"/>
    <xf numFmtId="0" fontId="6" fillId="0" borderId="13" xfId="70" applyFont="1" applyFill="1" applyBorder="1" applyAlignment="1"/>
    <xf numFmtId="0" fontId="6" fillId="0" borderId="13" xfId="70" applyFont="1" applyFill="1" applyBorder="1"/>
    <xf numFmtId="0" fontId="6" fillId="0" borderId="17" xfId="71" applyFont="1" applyFill="1" applyBorder="1" applyAlignment="1">
      <alignment horizontal="center"/>
    </xf>
    <xf numFmtId="0" fontId="20" fillId="0" borderId="26" xfId="70" applyFont="1" applyFill="1" applyBorder="1" applyAlignment="1"/>
    <xf numFmtId="0" fontId="20" fillId="0" borderId="26" xfId="70" applyFont="1" applyFill="1" applyBorder="1" applyAlignment="1">
      <alignment horizontal="center"/>
    </xf>
    <xf numFmtId="0" fontId="20" fillId="0" borderId="26" xfId="70" applyFont="1" applyFill="1" applyBorder="1" applyAlignment="1">
      <alignment horizontal="right"/>
    </xf>
    <xf numFmtId="0" fontId="22" fillId="0" borderId="0" xfId="73" applyFont="1" applyFill="1" applyAlignment="1">
      <alignment horizontal="center" vertical="top"/>
    </xf>
    <xf numFmtId="1" fontId="22" fillId="0" borderId="28" xfId="0" applyNumberFormat="1" applyFont="1" applyFill="1" applyBorder="1"/>
    <xf numFmtId="1" fontId="22" fillId="0" borderId="13" xfId="0" applyNumberFormat="1" applyFont="1" applyFill="1" applyBorder="1"/>
    <xf numFmtId="0" fontId="22" fillId="0" borderId="24" xfId="73" applyFont="1" applyFill="1" applyBorder="1" applyAlignment="1">
      <alignment horizontal="center" vertical="top"/>
    </xf>
    <xf numFmtId="1" fontId="22" fillId="0" borderId="15" xfId="0" applyNumberFormat="1" applyFont="1" applyFill="1" applyBorder="1"/>
    <xf numFmtId="0" fontId="22" fillId="0" borderId="0" xfId="72" applyFont="1" applyFill="1">
      <alignment vertical="top"/>
    </xf>
    <xf numFmtId="0" fontId="22" fillId="0" borderId="0" xfId="0" applyNumberFormat="1" applyFont="1" applyFill="1" applyAlignment="1">
      <alignment horizontal="center"/>
    </xf>
    <xf numFmtId="0" fontId="22" fillId="0" borderId="55" xfId="74" applyFont="1" applyFill="1" applyBorder="1" applyAlignment="1">
      <alignment horizontal="center" vertical="top"/>
    </xf>
    <xf numFmtId="1" fontId="22" fillId="20" borderId="24" xfId="0" applyNumberFormat="1" applyFont="1" applyFill="1" applyBorder="1" applyAlignment="1">
      <alignment horizontal="center"/>
    </xf>
    <xf numFmtId="1" fontId="22" fillId="20" borderId="0" xfId="0" applyNumberFormat="1" applyFont="1" applyFill="1" applyBorder="1" applyAlignment="1">
      <alignment horizontal="center"/>
    </xf>
    <xf numFmtId="1" fontId="22" fillId="20" borderId="29" xfId="0" applyNumberFormat="1" applyFont="1" applyFill="1" applyBorder="1" applyAlignment="1">
      <alignment horizontal="center"/>
    </xf>
    <xf numFmtId="1" fontId="22" fillId="20" borderId="56" xfId="0" applyNumberFormat="1" applyFont="1" applyFill="1" applyBorder="1" applyAlignment="1">
      <alignment horizontal="center"/>
    </xf>
    <xf numFmtId="1" fontId="22" fillId="20" borderId="35" xfId="0" applyNumberFormat="1" applyFont="1" applyFill="1" applyBorder="1" applyAlignment="1">
      <alignment horizontal="center"/>
    </xf>
    <xf numFmtId="1" fontId="22" fillId="20" borderId="44" xfId="0" applyNumberFormat="1" applyFont="1" applyFill="1" applyBorder="1" applyAlignment="1">
      <alignment horizontal="center"/>
    </xf>
    <xf numFmtId="1" fontId="22" fillId="20" borderId="49" xfId="0" applyNumberFormat="1" applyFont="1" applyFill="1" applyBorder="1" applyAlignment="1">
      <alignment horizontal="center"/>
    </xf>
    <xf numFmtId="1" fontId="22" fillId="20" borderId="63" xfId="0" applyNumberFormat="1" applyFont="1" applyFill="1" applyBorder="1" applyAlignment="1">
      <alignment horizontal="center"/>
    </xf>
    <xf numFmtId="1" fontId="22" fillId="20" borderId="53" xfId="0" applyNumberFormat="1" applyFont="1" applyFill="1" applyBorder="1" applyAlignment="1">
      <alignment horizontal="center"/>
    </xf>
    <xf numFmtId="1" fontId="22" fillId="20" borderId="59" xfId="0" applyNumberFormat="1" applyFont="1" applyFill="1" applyBorder="1" applyAlignment="1">
      <alignment horizontal="center"/>
    </xf>
    <xf numFmtId="1" fontId="22" fillId="20" borderId="54" xfId="0" applyNumberFormat="1" applyFont="1" applyFill="1" applyBorder="1" applyAlignment="1">
      <alignment horizontal="center"/>
    </xf>
    <xf numFmtId="0" fontId="5" fillId="21" borderId="17" xfId="71" applyFont="1" applyFill="1" applyBorder="1" applyAlignment="1">
      <alignment horizontal="center"/>
    </xf>
    <xf numFmtId="0" fontId="20" fillId="20" borderId="65" xfId="71" applyFont="1" applyFill="1" applyBorder="1" applyAlignment="1">
      <alignment horizontal="center"/>
    </xf>
    <xf numFmtId="1" fontId="28" fillId="0" borderId="0" xfId="0" applyNumberFormat="1" applyFont="1" applyFill="1" applyBorder="1" applyAlignment="1">
      <alignment horizontal="center"/>
    </xf>
    <xf numFmtId="1" fontId="22" fillId="0" borderId="64" xfId="0" applyNumberFormat="1" applyFont="1" applyFill="1" applyBorder="1" applyAlignment="1">
      <alignment horizontal="center"/>
    </xf>
    <xf numFmtId="0" fontId="6" fillId="0" borderId="58" xfId="70" applyFont="1" applyFill="1" applyBorder="1"/>
    <xf numFmtId="0" fontId="6" fillId="0" borderId="63" xfId="70" applyFont="1" applyFill="1" applyBorder="1"/>
    <xf numFmtId="0" fontId="6" fillId="0" borderId="53" xfId="70" applyFont="1" applyFill="1" applyBorder="1"/>
    <xf numFmtId="1" fontId="22" fillId="20" borderId="68" xfId="0" applyNumberFormat="1" applyFont="1" applyFill="1" applyBorder="1" applyAlignment="1">
      <alignment horizontal="center"/>
    </xf>
    <xf numFmtId="1" fontId="22" fillId="20" borderId="69" xfId="0" applyNumberFormat="1" applyFont="1" applyFill="1" applyBorder="1" applyAlignment="1">
      <alignment horizontal="center"/>
    </xf>
    <xf numFmtId="1" fontId="22" fillId="20" borderId="70" xfId="0" applyNumberFormat="1" applyFont="1" applyFill="1" applyBorder="1" applyAlignment="1">
      <alignment horizontal="center"/>
    </xf>
    <xf numFmtId="1" fontId="22" fillId="20" borderId="34" xfId="0" applyNumberFormat="1" applyFont="1" applyFill="1" applyBorder="1" applyAlignment="1">
      <alignment horizontal="center"/>
    </xf>
    <xf numFmtId="0" fontId="6" fillId="20" borderId="34" xfId="78" applyFont="1" applyFill="1" applyBorder="1" applyAlignment="1">
      <alignment horizontal="center"/>
    </xf>
    <xf numFmtId="0" fontId="6" fillId="20" borderId="0" xfId="78" applyFont="1" applyFill="1" applyBorder="1" applyAlignment="1">
      <alignment horizontal="center"/>
    </xf>
    <xf numFmtId="0" fontId="6" fillId="20" borderId="35" xfId="78" applyFont="1" applyFill="1" applyBorder="1" applyAlignment="1">
      <alignment horizontal="center"/>
    </xf>
    <xf numFmtId="0" fontId="6" fillId="20" borderId="71" xfId="78" applyFont="1" applyFill="1" applyBorder="1" applyAlignment="1">
      <alignment horizontal="center"/>
    </xf>
    <xf numFmtId="0" fontId="6" fillId="20" borderId="13" xfId="78" applyFont="1" applyFill="1" applyBorder="1" applyAlignment="1">
      <alignment horizontal="center"/>
    </xf>
    <xf numFmtId="0" fontId="6" fillId="20" borderId="66" xfId="78" applyFont="1" applyFill="1" applyBorder="1" applyAlignment="1">
      <alignment horizontal="center"/>
    </xf>
    <xf numFmtId="0" fontId="6" fillId="20" borderId="72" xfId="78" applyFont="1" applyFill="1" applyBorder="1" applyAlignment="1">
      <alignment horizontal="center"/>
    </xf>
    <xf numFmtId="0" fontId="6" fillId="20" borderId="73" xfId="78" applyFont="1" applyFill="1" applyBorder="1" applyAlignment="1">
      <alignment horizontal="center"/>
    </xf>
    <xf numFmtId="0" fontId="6" fillId="20" borderId="74" xfId="78" applyFont="1" applyFill="1" applyBorder="1" applyAlignment="1">
      <alignment horizontal="center"/>
    </xf>
    <xf numFmtId="1" fontId="6" fillId="0" borderId="0" xfId="78" applyNumberFormat="1" applyFont="1" applyFill="1" applyAlignment="1">
      <alignment horizontal="center"/>
    </xf>
    <xf numFmtId="0" fontId="6" fillId="0" borderId="0" xfId="78" applyFont="1" applyFill="1" applyAlignment="1">
      <alignment horizontal="center"/>
    </xf>
    <xf numFmtId="3" fontId="20" fillId="19" borderId="14" xfId="83" applyNumberFormat="1" applyFont="1" applyFill="1" applyBorder="1" applyAlignment="1">
      <alignment horizontal="center" wrapText="1"/>
    </xf>
    <xf numFmtId="3" fontId="20" fillId="19" borderId="14" xfId="83" applyNumberFormat="1" applyFont="1" applyFill="1" applyBorder="1" applyAlignment="1">
      <alignment horizontal="center" vertical="center" wrapText="1"/>
    </xf>
    <xf numFmtId="164" fontId="20" fillId="19" borderId="14" xfId="83" applyNumberFormat="1" applyFont="1" applyFill="1" applyBorder="1" applyAlignment="1">
      <alignment horizontal="center" wrapText="1"/>
    </xf>
    <xf numFmtId="165" fontId="20" fillId="19" borderId="14" xfId="83" applyNumberFormat="1" applyFont="1" applyFill="1" applyBorder="1" applyAlignment="1">
      <alignment horizontal="center" vertical="center" wrapText="1"/>
    </xf>
    <xf numFmtId="0" fontId="24" fillId="19" borderId="14" xfId="67" applyFont="1" applyFill="1" applyBorder="1" applyAlignment="1">
      <alignment horizontal="center" vertical="top"/>
    </xf>
    <xf numFmtId="0" fontId="24" fillId="0" borderId="55" xfId="74" applyFont="1" applyFill="1" applyBorder="1" applyAlignment="1">
      <alignment horizontal="center" vertical="top"/>
    </xf>
    <xf numFmtId="49" fontId="20" fillId="0" borderId="0" xfId="78" applyNumberFormat="1" applyFont="1" applyFill="1" applyBorder="1" applyAlignment="1">
      <alignment horizontal="center"/>
    </xf>
    <xf numFmtId="49" fontId="20" fillId="0" borderId="26" xfId="78" applyNumberFormat="1" applyFont="1" applyFill="1" applyBorder="1" applyAlignment="1">
      <alignment horizontal="center"/>
    </xf>
    <xf numFmtId="0" fontId="6" fillId="23" borderId="52" xfId="88" applyFont="1" applyFill="1" applyBorder="1" applyAlignment="1">
      <alignment horizontal="center"/>
    </xf>
    <xf numFmtId="0" fontId="6" fillId="23" borderId="53" xfId="88" applyFont="1" applyFill="1" applyBorder="1" applyAlignment="1">
      <alignment horizontal="center"/>
    </xf>
    <xf numFmtId="0" fontId="6" fillId="23" borderId="54" xfId="88" applyFont="1" applyFill="1" applyBorder="1" applyAlignment="1">
      <alignment horizontal="center"/>
    </xf>
    <xf numFmtId="3" fontId="22" fillId="23" borderId="75" xfId="77" applyNumberFormat="1" applyFont="1" applyFill="1" applyBorder="1" applyAlignment="1">
      <alignment horizontal="center" vertical="top"/>
    </xf>
    <xf numFmtId="165" fontId="22" fillId="23" borderId="60" xfId="0" applyNumberFormat="1" applyFont="1" applyFill="1" applyBorder="1" applyAlignment="1">
      <alignment horizontal="center"/>
    </xf>
    <xf numFmtId="165" fontId="22" fillId="23" borderId="61" xfId="0" applyNumberFormat="1" applyFont="1" applyFill="1" applyBorder="1" applyAlignment="1">
      <alignment horizontal="center"/>
    </xf>
    <xf numFmtId="165" fontId="22" fillId="23" borderId="76" xfId="0" applyNumberFormat="1" applyFont="1" applyFill="1" applyBorder="1" applyAlignment="1">
      <alignment horizontal="center"/>
    </xf>
    <xf numFmtId="3" fontId="22" fillId="23" borderId="55" xfId="77" applyNumberFormat="1" applyFont="1" applyFill="1" applyBorder="1" applyAlignment="1">
      <alignment horizontal="center" vertical="top"/>
    </xf>
    <xf numFmtId="165" fontId="22" fillId="23" borderId="56" xfId="0" applyNumberFormat="1" applyFont="1" applyFill="1" applyBorder="1" applyAlignment="1">
      <alignment horizontal="center"/>
    </xf>
    <xf numFmtId="165" fontId="22" fillId="23" borderId="29" xfId="0" applyNumberFormat="1" applyFont="1" applyFill="1" applyBorder="1" applyAlignment="1">
      <alignment horizontal="center"/>
    </xf>
    <xf numFmtId="165" fontId="22" fillId="23" borderId="77" xfId="0" applyNumberFormat="1" applyFont="1" applyFill="1" applyBorder="1" applyAlignment="1">
      <alignment horizontal="center"/>
    </xf>
    <xf numFmtId="0" fontId="20" fillId="23" borderId="65" xfId="71" applyFont="1" applyFill="1" applyBorder="1" applyAlignment="1">
      <alignment horizontal="center"/>
    </xf>
    <xf numFmtId="0" fontId="20" fillId="23" borderId="66" xfId="71" applyFont="1" applyFill="1" applyBorder="1" applyAlignment="1">
      <alignment horizontal="center"/>
    </xf>
    <xf numFmtId="1" fontId="22" fillId="23" borderId="0" xfId="0" applyNumberFormat="1" applyFont="1" applyFill="1" applyBorder="1" applyAlignment="1">
      <alignment horizontal="center"/>
    </xf>
    <xf numFmtId="1" fontId="22" fillId="23" borderId="24" xfId="0" applyNumberFormat="1" applyFont="1" applyFill="1" applyBorder="1" applyAlignment="1">
      <alignment horizontal="center"/>
    </xf>
    <xf numFmtId="1" fontId="22" fillId="23" borderId="56" xfId="0" applyNumberFormat="1" applyFont="1" applyFill="1" applyBorder="1" applyAlignment="1">
      <alignment horizontal="center"/>
    </xf>
    <xf numFmtId="1" fontId="22" fillId="23" borderId="35" xfId="0" applyNumberFormat="1" applyFont="1" applyFill="1" applyBorder="1" applyAlignment="1">
      <alignment horizontal="center"/>
    </xf>
    <xf numFmtId="1" fontId="22" fillId="23" borderId="63" xfId="0" applyNumberFormat="1" applyFont="1" applyFill="1" applyBorder="1" applyAlignment="1">
      <alignment horizontal="center"/>
    </xf>
    <xf numFmtId="1" fontId="22" fillId="23" borderId="49" xfId="0" applyNumberFormat="1" applyFont="1" applyFill="1" applyBorder="1" applyAlignment="1">
      <alignment horizontal="center"/>
    </xf>
    <xf numFmtId="1" fontId="22" fillId="23" borderId="59" xfId="0" applyNumberFormat="1" applyFont="1" applyFill="1" applyBorder="1" applyAlignment="1">
      <alignment horizontal="center"/>
    </xf>
    <xf numFmtId="1" fontId="22" fillId="23" borderId="54" xfId="0" applyNumberFormat="1" applyFont="1" applyFill="1" applyBorder="1" applyAlignment="1">
      <alignment horizontal="center"/>
    </xf>
    <xf numFmtId="0" fontId="20" fillId="23" borderId="13" xfId="80" applyFont="1" applyFill="1" applyBorder="1" applyAlignment="1">
      <alignment horizontal="center"/>
    </xf>
    <xf numFmtId="0" fontId="20" fillId="23" borderId="14" xfId="80" applyFont="1" applyFill="1" applyBorder="1" applyAlignment="1">
      <alignment horizontal="center"/>
    </xf>
    <xf numFmtId="0" fontId="20" fillId="23" borderId="78" xfId="80" applyFont="1" applyFill="1" applyBorder="1" applyAlignment="1">
      <alignment horizontal="center"/>
    </xf>
    <xf numFmtId="1" fontId="22" fillId="23" borderId="68" xfId="0" applyNumberFormat="1" applyFont="1" applyFill="1" applyBorder="1" applyAlignment="1">
      <alignment horizontal="center"/>
    </xf>
    <xf numFmtId="1" fontId="22" fillId="23" borderId="69" xfId="0" applyNumberFormat="1" applyFont="1" applyFill="1" applyBorder="1" applyAlignment="1">
      <alignment horizontal="center"/>
    </xf>
    <xf numFmtId="1" fontId="22" fillId="23" borderId="70" xfId="0" applyNumberFormat="1" applyFont="1" applyFill="1" applyBorder="1" applyAlignment="1">
      <alignment horizontal="center"/>
    </xf>
    <xf numFmtId="1" fontId="22" fillId="23" borderId="34" xfId="0" applyNumberFormat="1" applyFont="1" applyFill="1" applyBorder="1" applyAlignment="1">
      <alignment horizontal="center"/>
    </xf>
    <xf numFmtId="0" fontId="6" fillId="23" borderId="34" xfId="78" applyFont="1" applyFill="1" applyBorder="1" applyAlignment="1">
      <alignment horizontal="center"/>
    </xf>
    <xf numFmtId="0" fontId="6" fillId="23" borderId="0" xfId="78" applyFont="1" applyFill="1" applyBorder="1" applyAlignment="1">
      <alignment horizontal="center"/>
    </xf>
    <xf numFmtId="0" fontId="6" fillId="23" borderId="35" xfId="78" applyFont="1" applyFill="1" applyBorder="1" applyAlignment="1">
      <alignment horizontal="center"/>
    </xf>
    <xf numFmtId="0" fontId="6" fillId="23" borderId="71" xfId="78" applyFont="1" applyFill="1" applyBorder="1" applyAlignment="1">
      <alignment horizontal="center"/>
    </xf>
    <xf numFmtId="0" fontId="6" fillId="23" borderId="13" xfId="78" applyFont="1" applyFill="1" applyBorder="1" applyAlignment="1">
      <alignment horizontal="center"/>
    </xf>
    <xf numFmtId="0" fontId="6" fillId="23" borderId="66" xfId="78" applyFont="1" applyFill="1" applyBorder="1" applyAlignment="1">
      <alignment horizontal="center"/>
    </xf>
    <xf numFmtId="1" fontId="6" fillId="23" borderId="0" xfId="78" applyNumberFormat="1" applyFont="1" applyFill="1" applyBorder="1" applyAlignment="1">
      <alignment horizontal="center"/>
    </xf>
    <xf numFmtId="0" fontId="6" fillId="23" borderId="72" xfId="78" applyFont="1" applyFill="1" applyBorder="1" applyAlignment="1">
      <alignment horizontal="center"/>
    </xf>
    <xf numFmtId="0" fontId="6" fillId="23" borderId="73" xfId="78" applyFont="1" applyFill="1" applyBorder="1" applyAlignment="1">
      <alignment horizontal="center"/>
    </xf>
    <xf numFmtId="0" fontId="6" fillId="23" borderId="74" xfId="78" applyFont="1" applyFill="1" applyBorder="1" applyAlignment="1">
      <alignment horizontal="center"/>
    </xf>
    <xf numFmtId="0" fontId="20" fillId="23" borderId="40" xfId="79" applyFont="1" applyFill="1" applyBorder="1" applyAlignment="1">
      <alignment horizontal="center"/>
    </xf>
    <xf numFmtId="0" fontId="20" fillId="23" borderId="36" xfId="79" applyFont="1" applyFill="1" applyBorder="1" applyAlignment="1">
      <alignment horizontal="center"/>
    </xf>
    <xf numFmtId="49" fontId="20" fillId="23" borderId="41" xfId="79" applyNumberFormat="1" applyFont="1" applyFill="1" applyBorder="1" applyAlignment="1">
      <alignment horizontal="center"/>
    </xf>
    <xf numFmtId="49" fontId="20" fillId="23" borderId="42" xfId="79" applyNumberFormat="1" applyFont="1" applyFill="1" applyBorder="1" applyAlignment="1">
      <alignment horizontal="center"/>
    </xf>
    <xf numFmtId="3" fontId="22" fillId="23" borderId="43" xfId="0" applyNumberFormat="1" applyFont="1" applyFill="1" applyBorder="1" applyAlignment="1">
      <alignment horizontal="center"/>
    </xf>
    <xf numFmtId="3" fontId="22" fillId="23" borderId="44" xfId="0" applyNumberFormat="1" applyFont="1" applyFill="1" applyBorder="1" applyAlignment="1">
      <alignment horizontal="center"/>
    </xf>
    <xf numFmtId="3" fontId="22" fillId="23" borderId="45" xfId="0" applyNumberFormat="1" applyFont="1" applyFill="1" applyBorder="1" applyAlignment="1">
      <alignment horizontal="center"/>
    </xf>
    <xf numFmtId="3" fontId="22" fillId="23" borderId="46" xfId="0" applyNumberFormat="1" applyFont="1" applyFill="1" applyBorder="1" applyAlignment="1">
      <alignment horizontal="center"/>
    </xf>
    <xf numFmtId="3" fontId="22" fillId="23" borderId="24" xfId="0" applyNumberFormat="1" applyFont="1" applyFill="1" applyBorder="1" applyAlignment="1">
      <alignment horizontal="center"/>
    </xf>
    <xf numFmtId="3" fontId="22" fillId="23" borderId="47" xfId="0" applyNumberFormat="1" applyFont="1" applyFill="1" applyBorder="1" applyAlignment="1">
      <alignment horizontal="center"/>
    </xf>
    <xf numFmtId="3" fontId="6" fillId="23" borderId="46" xfId="68" applyNumberFormat="1" applyFont="1" applyFill="1" applyBorder="1" applyAlignment="1">
      <alignment horizontal="center"/>
    </xf>
    <xf numFmtId="3" fontId="6" fillId="23" borderId="24" xfId="68" applyNumberFormat="1" applyFont="1" applyFill="1" applyBorder="1" applyAlignment="1">
      <alignment horizontal="center"/>
    </xf>
    <xf numFmtId="3" fontId="6" fillId="23" borderId="47" xfId="68" applyNumberFormat="1" applyFont="1" applyFill="1" applyBorder="1" applyAlignment="1">
      <alignment horizontal="center"/>
    </xf>
    <xf numFmtId="3" fontId="6" fillId="23" borderId="48" xfId="68" applyNumberFormat="1" applyFont="1" applyFill="1" applyBorder="1" applyAlignment="1">
      <alignment horizontal="center"/>
    </xf>
    <xf numFmtId="3" fontId="6" fillId="23" borderId="49" xfId="68" applyNumberFormat="1" applyFont="1" applyFill="1" applyBorder="1" applyAlignment="1">
      <alignment horizontal="center"/>
    </xf>
    <xf numFmtId="3" fontId="6" fillId="23" borderId="50" xfId="68" applyNumberFormat="1" applyFont="1" applyFill="1" applyBorder="1" applyAlignment="1">
      <alignment horizontal="center"/>
    </xf>
    <xf numFmtId="0" fontId="20" fillId="23" borderId="35" xfId="79" applyFont="1" applyFill="1" applyBorder="1" applyAlignment="1">
      <alignment horizontal="center"/>
    </xf>
    <xf numFmtId="49" fontId="20" fillId="23" borderId="66" xfId="79" applyNumberFormat="1" applyFont="1" applyFill="1" applyBorder="1" applyAlignment="1">
      <alignment horizontal="center"/>
    </xf>
    <xf numFmtId="0" fontId="6" fillId="24" borderId="52" xfId="88" applyFont="1" applyFill="1" applyBorder="1" applyAlignment="1">
      <alignment horizontal="center"/>
    </xf>
    <xf numFmtId="0" fontId="6" fillId="24" borderId="53" xfId="88" applyFont="1" applyFill="1" applyBorder="1" applyAlignment="1">
      <alignment horizontal="center"/>
    </xf>
    <xf numFmtId="0" fontId="6" fillId="24" borderId="62" xfId="88" applyFont="1" applyFill="1" applyBorder="1" applyAlignment="1">
      <alignment horizontal="center"/>
    </xf>
    <xf numFmtId="165" fontId="22" fillId="24" borderId="60" xfId="0" applyNumberFormat="1" applyFont="1" applyFill="1" applyBorder="1" applyAlignment="1">
      <alignment horizontal="center"/>
    </xf>
    <xf numFmtId="165" fontId="22" fillId="24" borderId="61" xfId="0" applyNumberFormat="1" applyFont="1" applyFill="1" applyBorder="1" applyAlignment="1">
      <alignment horizontal="center"/>
    </xf>
    <xf numFmtId="1" fontId="22" fillId="24" borderId="0" xfId="77" applyNumberFormat="1" applyFont="1" applyFill="1" applyBorder="1" applyAlignment="1">
      <alignment horizontal="center" vertical="top"/>
    </xf>
    <xf numFmtId="165" fontId="22" fillId="24" borderId="56" xfId="0" applyNumberFormat="1" applyFont="1" applyFill="1" applyBorder="1" applyAlignment="1">
      <alignment horizontal="center"/>
    </xf>
    <xf numFmtId="165" fontId="22" fillId="24" borderId="29" xfId="0" applyNumberFormat="1" applyFont="1" applyFill="1" applyBorder="1" applyAlignment="1">
      <alignment horizontal="center"/>
    </xf>
    <xf numFmtId="1" fontId="22" fillId="24" borderId="63" xfId="77" applyNumberFormat="1" applyFont="1" applyFill="1" applyBorder="1" applyAlignment="1">
      <alignment horizontal="center" vertical="top"/>
    </xf>
    <xf numFmtId="165" fontId="22" fillId="24" borderId="59" xfId="0" applyNumberFormat="1" applyFont="1" applyFill="1" applyBorder="1" applyAlignment="1">
      <alignment horizontal="center"/>
    </xf>
    <xf numFmtId="165" fontId="22" fillId="24" borderId="53" xfId="0" applyNumberFormat="1" applyFont="1" applyFill="1" applyBorder="1" applyAlignment="1">
      <alignment horizontal="center"/>
    </xf>
    <xf numFmtId="0" fontId="20" fillId="24" borderId="52" xfId="88" applyFont="1" applyFill="1" applyBorder="1" applyAlignment="1">
      <alignment horizontal="center"/>
    </xf>
    <xf numFmtId="0" fontId="20" fillId="24" borderId="53" xfId="88" applyFont="1" applyFill="1" applyBorder="1" applyAlignment="1">
      <alignment horizontal="center"/>
    </xf>
    <xf numFmtId="0" fontId="20" fillId="24" borderId="65" xfId="71" applyFont="1" applyFill="1" applyBorder="1" applyAlignment="1">
      <alignment horizontal="center"/>
    </xf>
    <xf numFmtId="0" fontId="20" fillId="24" borderId="79" xfId="71" applyFont="1" applyFill="1" applyBorder="1" applyAlignment="1">
      <alignment horizontal="center"/>
    </xf>
    <xf numFmtId="1" fontId="22" fillId="24" borderId="44" xfId="0" applyNumberFormat="1" applyFont="1" applyFill="1" applyBorder="1" applyAlignment="1">
      <alignment horizontal="center"/>
    </xf>
    <xf numFmtId="1" fontId="22" fillId="24" borderId="0" xfId="0" applyNumberFormat="1" applyFont="1" applyFill="1" applyBorder="1" applyAlignment="1">
      <alignment horizontal="center"/>
    </xf>
    <xf numFmtId="1" fontId="22" fillId="24" borderId="24" xfId="0" applyNumberFormat="1" applyFont="1" applyFill="1" applyBorder="1" applyAlignment="1">
      <alignment horizontal="center"/>
    </xf>
    <xf numFmtId="1" fontId="22" fillId="24" borderId="56" xfId="0" applyNumberFormat="1" applyFont="1" applyFill="1" applyBorder="1" applyAlignment="1">
      <alignment horizontal="center"/>
    </xf>
    <xf numFmtId="1" fontId="22" fillId="24" borderId="77" xfId="0" applyNumberFormat="1" applyFont="1" applyFill="1" applyBorder="1" applyAlignment="1">
      <alignment horizontal="center"/>
    </xf>
    <xf numFmtId="1" fontId="22" fillId="24" borderId="63" xfId="0" applyNumberFormat="1" applyFont="1" applyFill="1" applyBorder="1" applyAlignment="1">
      <alignment horizontal="center"/>
    </xf>
    <xf numFmtId="1" fontId="22" fillId="24" borderId="49" xfId="0" applyNumberFormat="1" applyFont="1" applyFill="1" applyBorder="1" applyAlignment="1">
      <alignment horizontal="center"/>
    </xf>
    <xf numFmtId="1" fontId="22" fillId="24" borderId="59" xfId="0" applyNumberFormat="1" applyFont="1" applyFill="1" applyBorder="1" applyAlignment="1">
      <alignment horizontal="center"/>
    </xf>
    <xf numFmtId="1" fontId="22" fillId="24" borderId="62" xfId="0" applyNumberFormat="1" applyFont="1" applyFill="1" applyBorder="1" applyAlignment="1">
      <alignment horizontal="center"/>
    </xf>
    <xf numFmtId="0" fontId="20" fillId="24" borderId="13" xfId="80" applyFont="1" applyFill="1" applyBorder="1" applyAlignment="1">
      <alignment horizontal="center"/>
    </xf>
    <xf numFmtId="0" fontId="20" fillId="24" borderId="14" xfId="80" applyFont="1" applyFill="1" applyBorder="1" applyAlignment="1">
      <alignment horizontal="center"/>
    </xf>
    <xf numFmtId="0" fontId="20" fillId="24" borderId="79" xfId="80" applyFont="1" applyFill="1" applyBorder="1" applyAlignment="1">
      <alignment horizontal="center"/>
    </xf>
    <xf numFmtId="1" fontId="22" fillId="24" borderId="69" xfId="0" applyNumberFormat="1" applyFont="1" applyFill="1" applyBorder="1" applyAlignment="1">
      <alignment horizontal="center"/>
    </xf>
    <xf numFmtId="1" fontId="22" fillId="24" borderId="70" xfId="0" applyNumberFormat="1" applyFont="1" applyFill="1" applyBorder="1" applyAlignment="1">
      <alignment horizontal="center"/>
    </xf>
    <xf numFmtId="1" fontId="22" fillId="24" borderId="35" xfId="0" applyNumberFormat="1" applyFont="1" applyFill="1" applyBorder="1" applyAlignment="1">
      <alignment horizontal="center"/>
    </xf>
    <xf numFmtId="0" fontId="6" fillId="24" borderId="0" xfId="78" applyFont="1" applyFill="1" applyBorder="1" applyAlignment="1">
      <alignment horizontal="center"/>
    </xf>
    <xf numFmtId="166" fontId="6" fillId="24" borderId="35" xfId="78" applyNumberFormat="1" applyFont="1" applyFill="1" applyBorder="1" applyAlignment="1">
      <alignment horizontal="center"/>
    </xf>
    <xf numFmtId="0" fontId="6" fillId="24" borderId="13" xfId="78" applyFont="1" applyFill="1" applyBorder="1" applyAlignment="1">
      <alignment horizontal="center"/>
    </xf>
    <xf numFmtId="166" fontId="6" fillId="24" borderId="66" xfId="78" applyNumberFormat="1" applyFont="1" applyFill="1" applyBorder="1" applyAlignment="1">
      <alignment horizontal="center"/>
    </xf>
    <xf numFmtId="1" fontId="6" fillId="24" borderId="0" xfId="78" applyNumberFormat="1" applyFont="1" applyFill="1" applyBorder="1" applyAlignment="1">
      <alignment horizontal="center"/>
    </xf>
    <xf numFmtId="0" fontId="6" fillId="24" borderId="73" xfId="78" applyFont="1" applyFill="1" applyBorder="1" applyAlignment="1">
      <alignment horizontal="center"/>
    </xf>
    <xf numFmtId="0" fontId="20" fillId="24" borderId="40" xfId="79" applyFont="1" applyFill="1" applyBorder="1" applyAlignment="1">
      <alignment horizontal="center"/>
    </xf>
    <xf numFmtId="0" fontId="20" fillId="24" borderId="36" xfId="79" applyFont="1" applyFill="1" applyBorder="1" applyAlignment="1">
      <alignment horizontal="center"/>
    </xf>
    <xf numFmtId="0" fontId="20" fillId="24" borderId="77" xfId="79" applyFont="1" applyFill="1" applyBorder="1" applyAlignment="1">
      <alignment horizontal="center"/>
    </xf>
    <xf numFmtId="49" fontId="20" fillId="24" borderId="41" xfId="79" applyNumberFormat="1" applyFont="1" applyFill="1" applyBorder="1" applyAlignment="1">
      <alignment horizontal="center"/>
    </xf>
    <xf numFmtId="49" fontId="20" fillId="24" borderId="42" xfId="79" applyNumberFormat="1" applyFont="1" applyFill="1" applyBorder="1" applyAlignment="1">
      <alignment horizontal="center"/>
    </xf>
    <xf numFmtId="49" fontId="20" fillId="24" borderId="79" xfId="79" applyNumberFormat="1" applyFont="1" applyFill="1" applyBorder="1" applyAlignment="1">
      <alignment horizontal="center"/>
    </xf>
    <xf numFmtId="3" fontId="22" fillId="24" borderId="43" xfId="0" applyNumberFormat="1" applyFont="1" applyFill="1" applyBorder="1" applyAlignment="1">
      <alignment horizontal="center"/>
    </xf>
    <xf numFmtId="3" fontId="22" fillId="24" borderId="44" xfId="0" applyNumberFormat="1" applyFont="1" applyFill="1" applyBorder="1" applyAlignment="1">
      <alignment horizontal="center"/>
    </xf>
    <xf numFmtId="3" fontId="22" fillId="24" borderId="45" xfId="0" applyNumberFormat="1" applyFont="1" applyFill="1" applyBorder="1" applyAlignment="1">
      <alignment horizontal="center"/>
    </xf>
    <xf numFmtId="3" fontId="22" fillId="24" borderId="46" xfId="0" applyNumberFormat="1" applyFont="1" applyFill="1" applyBorder="1" applyAlignment="1">
      <alignment horizontal="center"/>
    </xf>
    <xf numFmtId="3" fontId="22" fillId="24" borderId="24" xfId="0" applyNumberFormat="1" applyFont="1" applyFill="1" applyBorder="1" applyAlignment="1">
      <alignment horizontal="center"/>
    </xf>
    <xf numFmtId="3" fontId="22" fillId="24" borderId="47" xfId="0" applyNumberFormat="1" applyFont="1" applyFill="1" applyBorder="1" applyAlignment="1">
      <alignment horizontal="center"/>
    </xf>
    <xf numFmtId="3" fontId="6" fillId="24" borderId="46" xfId="68" applyNumberFormat="1" applyFont="1" applyFill="1" applyBorder="1" applyAlignment="1">
      <alignment horizontal="center"/>
    </xf>
    <xf numFmtId="3" fontId="6" fillId="24" borderId="24" xfId="68" applyNumberFormat="1" applyFont="1" applyFill="1" applyBorder="1" applyAlignment="1">
      <alignment horizontal="center"/>
    </xf>
    <xf numFmtId="3" fontId="6" fillId="24" borderId="47" xfId="68" applyNumberFormat="1" applyFont="1" applyFill="1" applyBorder="1" applyAlignment="1">
      <alignment horizontal="center"/>
    </xf>
    <xf numFmtId="3" fontId="6" fillId="24" borderId="48" xfId="68" applyNumberFormat="1" applyFont="1" applyFill="1" applyBorder="1" applyAlignment="1">
      <alignment horizontal="center"/>
    </xf>
    <xf numFmtId="3" fontId="6" fillId="24" borderId="49" xfId="68" applyNumberFormat="1" applyFont="1" applyFill="1" applyBorder="1" applyAlignment="1">
      <alignment horizontal="center"/>
    </xf>
    <xf numFmtId="3" fontId="6" fillId="24" borderId="50" xfId="68" applyNumberFormat="1" applyFont="1" applyFill="1" applyBorder="1" applyAlignment="1">
      <alignment horizontal="center"/>
    </xf>
    <xf numFmtId="0" fontId="6" fillId="0" borderId="0" xfId="0" applyFont="1" applyFill="1" applyBorder="1"/>
    <xf numFmtId="164" fontId="26" fillId="0" borderId="0" xfId="87" applyNumberFormat="1" applyFont="1" applyFill="1" applyBorder="1" applyAlignment="1">
      <alignment horizontal="center"/>
    </xf>
    <xf numFmtId="0" fontId="6" fillId="0" borderId="0" xfId="0" applyFont="1" applyBorder="1"/>
    <xf numFmtId="165" fontId="22" fillId="0" borderId="0" xfId="0" applyNumberFormat="1" applyFont="1" applyFill="1" applyBorder="1" applyAlignment="1">
      <alignment horizontal="center"/>
    </xf>
    <xf numFmtId="0" fontId="6" fillId="0" borderId="0" xfId="88" applyFont="1" applyFill="1" applyBorder="1" applyAlignment="1">
      <alignment horizontal="center"/>
    </xf>
    <xf numFmtId="0" fontId="6" fillId="0" borderId="0" xfId="70" applyFont="1" applyFill="1" applyBorder="1"/>
    <xf numFmtId="1" fontId="22" fillId="0" borderId="0" xfId="0" applyNumberFormat="1" applyFont="1" applyFill="1" applyBorder="1" applyAlignment="1">
      <alignment horizontal="center"/>
    </xf>
    <xf numFmtId="0" fontId="6" fillId="0" borderId="0" xfId="78" applyFont="1" applyFill="1" applyBorder="1" applyAlignment="1">
      <alignment horizontal="center"/>
    </xf>
    <xf numFmtId="0" fontId="6" fillId="0" borderId="0" xfId="78" applyFont="1" applyFill="1" applyBorder="1"/>
    <xf numFmtId="0" fontId="17" fillId="25" borderId="11" xfId="84" applyFont="1" applyFill="1" applyBorder="1" applyAlignment="1">
      <alignment horizontal="center" wrapText="1"/>
    </xf>
    <xf numFmtId="0" fontId="16" fillId="25" borderId="80" xfId="86" applyFont="1" applyFill="1" applyBorder="1" applyAlignment="1">
      <alignment vertical="center" wrapText="1"/>
    </xf>
    <xf numFmtId="1" fontId="22" fillId="0" borderId="0" xfId="77" applyNumberFormat="1" applyFont="1" applyFill="1" applyBorder="1" applyAlignment="1">
      <alignment horizontal="center" vertical="top"/>
    </xf>
    <xf numFmtId="3" fontId="22" fillId="23" borderId="57" xfId="77" applyNumberFormat="1" applyFont="1" applyFill="1" applyBorder="1" applyAlignment="1">
      <alignment horizontal="center" vertical="top"/>
    </xf>
    <xf numFmtId="165" fontId="7" fillId="20" borderId="56" xfId="0" applyNumberFormat="1" applyFont="1" applyFill="1" applyBorder="1" applyAlignment="1">
      <alignment horizontal="center"/>
    </xf>
    <xf numFmtId="165" fontId="7" fillId="20" borderId="29" xfId="0" applyNumberFormat="1" applyFont="1" applyFill="1" applyBorder="1" applyAlignment="1">
      <alignment horizontal="center"/>
    </xf>
    <xf numFmtId="165" fontId="7" fillId="20" borderId="35" xfId="0" applyNumberFormat="1" applyFont="1" applyFill="1" applyBorder="1" applyAlignment="1">
      <alignment horizontal="center"/>
    </xf>
    <xf numFmtId="165" fontId="7" fillId="20" borderId="59" xfId="0" applyNumberFormat="1" applyFont="1" applyFill="1" applyBorder="1" applyAlignment="1">
      <alignment horizontal="center"/>
    </xf>
    <xf numFmtId="165" fontId="7" fillId="20" borderId="53" xfId="0" applyNumberFormat="1" applyFont="1" applyFill="1" applyBorder="1" applyAlignment="1">
      <alignment horizontal="center"/>
    </xf>
    <xf numFmtId="165" fontId="7" fillId="20" borderId="54" xfId="0" applyNumberFormat="1" applyFont="1" applyFill="1" applyBorder="1" applyAlignment="1">
      <alignment horizontal="center"/>
    </xf>
    <xf numFmtId="165" fontId="7" fillId="23" borderId="56" xfId="0" applyNumberFormat="1" applyFont="1" applyFill="1" applyBorder="1" applyAlignment="1">
      <alignment horizontal="center"/>
    </xf>
    <xf numFmtId="165" fontId="7" fillId="23" borderId="29" xfId="0" applyNumberFormat="1" applyFont="1" applyFill="1" applyBorder="1" applyAlignment="1">
      <alignment horizontal="center"/>
    </xf>
    <xf numFmtId="165" fontId="7" fillId="23" borderId="59" xfId="0" applyNumberFormat="1" applyFont="1" applyFill="1" applyBorder="1" applyAlignment="1">
      <alignment horizontal="center"/>
    </xf>
    <xf numFmtId="165" fontId="7" fillId="23" borderId="53" xfId="0" applyNumberFormat="1" applyFont="1" applyFill="1" applyBorder="1" applyAlignment="1">
      <alignment horizontal="center"/>
    </xf>
    <xf numFmtId="165" fontId="7" fillId="24" borderId="56" xfId="0" applyNumberFormat="1" applyFont="1" applyFill="1" applyBorder="1" applyAlignment="1">
      <alignment horizontal="center"/>
    </xf>
    <xf numFmtId="165" fontId="7" fillId="24" borderId="29" xfId="0" applyNumberFormat="1" applyFont="1" applyFill="1" applyBorder="1" applyAlignment="1">
      <alignment horizontal="center"/>
    </xf>
    <xf numFmtId="165" fontId="7" fillId="24" borderId="77" xfId="0" applyNumberFormat="1" applyFont="1" applyFill="1" applyBorder="1" applyAlignment="1">
      <alignment horizontal="center"/>
    </xf>
    <xf numFmtId="165" fontId="7" fillId="24" borderId="59" xfId="0" applyNumberFormat="1" applyFont="1" applyFill="1" applyBorder="1" applyAlignment="1">
      <alignment horizontal="center"/>
    </xf>
    <xf numFmtId="165" fontId="7" fillId="24" borderId="53" xfId="0" applyNumberFormat="1" applyFont="1" applyFill="1" applyBorder="1" applyAlignment="1">
      <alignment horizontal="center"/>
    </xf>
    <xf numFmtId="165" fontId="7" fillId="24" borderId="62" xfId="0" applyNumberFormat="1" applyFont="1" applyFill="1" applyBorder="1" applyAlignment="1">
      <alignment horizontal="center"/>
    </xf>
    <xf numFmtId="3" fontId="6" fillId="0" borderId="0" xfId="87" applyNumberFormat="1" applyFont="1" applyFill="1"/>
    <xf numFmtId="0" fontId="3" fillId="0" borderId="0" xfId="0" applyFont="1"/>
    <xf numFmtId="3" fontId="22" fillId="0" borderId="14" xfId="0" applyNumberFormat="1" applyFont="1" applyFill="1" applyBorder="1" applyAlignment="1">
      <alignment horizontal="center"/>
    </xf>
    <xf numFmtId="0" fontId="3" fillId="0" borderId="0" xfId="78" applyFont="1" applyFill="1"/>
    <xf numFmtId="0" fontId="3" fillId="0" borderId="0" xfId="87" applyFont="1" applyFill="1"/>
    <xf numFmtId="0" fontId="6" fillId="0" borderId="26" xfId="83" applyFont="1" applyFill="1" applyBorder="1" applyAlignment="1">
      <alignment horizontal="center"/>
    </xf>
    <xf numFmtId="164" fontId="6" fillId="0" borderId="36" xfId="83" applyNumberFormat="1" applyFont="1" applyFill="1" applyBorder="1" applyAlignment="1">
      <alignment horizontal="center"/>
    </xf>
    <xf numFmtId="164" fontId="6" fillId="0" borderId="24" xfId="83" applyNumberFormat="1" applyFont="1" applyFill="1" applyBorder="1" applyAlignment="1">
      <alignment horizontal="center"/>
    </xf>
    <xf numFmtId="0" fontId="6" fillId="0" borderId="13" xfId="83" applyFont="1" applyFill="1" applyBorder="1" applyAlignment="1">
      <alignment horizontal="center"/>
    </xf>
    <xf numFmtId="164" fontId="6" fillId="0" borderId="42" xfId="83" applyNumberFormat="1" applyFont="1" applyFill="1" applyBorder="1" applyAlignment="1">
      <alignment horizontal="center"/>
    </xf>
    <xf numFmtId="164" fontId="6" fillId="0" borderId="36" xfId="0" applyNumberFormat="1" applyFont="1" applyFill="1" applyBorder="1" applyAlignment="1">
      <alignment horizontal="center"/>
    </xf>
    <xf numFmtId="164" fontId="6" fillId="0" borderId="24" xfId="0" applyNumberFormat="1" applyFont="1" applyFill="1" applyBorder="1" applyAlignment="1">
      <alignment horizontal="center"/>
    </xf>
    <xf numFmtId="0" fontId="3" fillId="0" borderId="0" xfId="0" applyFont="1" applyFill="1" applyBorder="1" applyAlignment="1">
      <alignment horizontal="center"/>
    </xf>
    <xf numFmtId="164" fontId="6" fillId="0" borderId="29" xfId="0" applyNumberFormat="1" applyFont="1" applyFill="1" applyBorder="1" applyAlignment="1">
      <alignment horizontal="center"/>
    </xf>
    <xf numFmtId="0" fontId="3" fillId="0" borderId="0" xfId="68" applyFont="1" applyFill="1"/>
    <xf numFmtId="1" fontId="24" fillId="20" borderId="29" xfId="0" applyNumberFormat="1" applyFont="1" applyFill="1" applyBorder="1" applyAlignment="1">
      <alignment horizontal="center"/>
    </xf>
    <xf numFmtId="1" fontId="24" fillId="20" borderId="61" xfId="0" applyNumberFormat="1" applyFont="1" applyFill="1" applyBorder="1" applyAlignment="1">
      <alignment horizontal="center"/>
    </xf>
    <xf numFmtId="3" fontId="7" fillId="0" borderId="0" xfId="0" applyNumberFormat="1" applyFont="1" applyFill="1" applyBorder="1" applyAlignment="1">
      <alignment horizontal="center"/>
    </xf>
    <xf numFmtId="49" fontId="3" fillId="0" borderId="28" xfId="78" applyNumberFormat="1" applyFont="1" applyFill="1" applyBorder="1" applyAlignment="1">
      <alignment horizontal="center"/>
    </xf>
    <xf numFmtId="49" fontId="3" fillId="0" borderId="13" xfId="78" applyNumberFormat="1" applyFont="1" applyFill="1" applyBorder="1" applyAlignment="1">
      <alignment horizontal="center"/>
    </xf>
    <xf numFmtId="49" fontId="3" fillId="0" borderId="66" xfId="78" applyNumberFormat="1" applyFont="1" applyFill="1" applyBorder="1"/>
    <xf numFmtId="49" fontId="6" fillId="0" borderId="35" xfId="78" applyNumberFormat="1" applyFont="1" applyFill="1" applyBorder="1"/>
    <xf numFmtId="167" fontId="17" fillId="25" borderId="11" xfId="86" quotePrefix="1" applyNumberFormat="1" applyFont="1" applyFill="1" applyBorder="1" applyAlignment="1">
      <alignment horizontal="center" wrapText="1"/>
    </xf>
    <xf numFmtId="0" fontId="22" fillId="0" borderId="0" xfId="67" applyFont="1" applyFill="1" applyBorder="1">
      <alignment vertical="top"/>
    </xf>
    <xf numFmtId="164" fontId="6" fillId="0" borderId="81" xfId="0" applyNumberFormat="1" applyFont="1" applyFill="1" applyBorder="1" applyAlignment="1">
      <alignment horizontal="center"/>
    </xf>
    <xf numFmtId="0" fontId="22" fillId="0" borderId="42" xfId="67" applyFont="1" applyFill="1" applyBorder="1">
      <alignment vertical="top"/>
    </xf>
    <xf numFmtId="165" fontId="22" fillId="24" borderId="45" xfId="0" applyNumberFormat="1" applyFont="1" applyFill="1" applyBorder="1" applyAlignment="1">
      <alignment horizontal="center"/>
    </xf>
    <xf numFmtId="165" fontId="22" fillId="24" borderId="47" xfId="0" applyNumberFormat="1" applyFont="1" applyFill="1" applyBorder="1" applyAlignment="1">
      <alignment horizontal="center"/>
    </xf>
    <xf numFmtId="165" fontId="22" fillId="24" borderId="50" xfId="0" applyNumberFormat="1" applyFont="1" applyFill="1" applyBorder="1" applyAlignment="1">
      <alignment horizontal="center"/>
    </xf>
    <xf numFmtId="3" fontId="6" fillId="20" borderId="82" xfId="78" applyNumberFormat="1" applyFont="1" applyFill="1" applyBorder="1" applyAlignment="1">
      <alignment horizontal="center"/>
    </xf>
    <xf numFmtId="3" fontId="6" fillId="20" borderId="15" xfId="78" applyNumberFormat="1" applyFont="1" applyFill="1" applyBorder="1" applyAlignment="1">
      <alignment horizontal="center"/>
    </xf>
    <xf numFmtId="3" fontId="6" fillId="20" borderId="83" xfId="78" applyNumberFormat="1" applyFont="1" applyFill="1" applyBorder="1" applyAlignment="1">
      <alignment horizontal="center"/>
    </xf>
    <xf numFmtId="3" fontId="6" fillId="23" borderId="82" xfId="78" applyNumberFormat="1" applyFont="1" applyFill="1" applyBorder="1" applyAlignment="1">
      <alignment horizontal="center"/>
    </xf>
    <xf numFmtId="3" fontId="6" fillId="23" borderId="15" xfId="78" applyNumberFormat="1" applyFont="1" applyFill="1" applyBorder="1" applyAlignment="1">
      <alignment horizontal="center"/>
    </xf>
    <xf numFmtId="3" fontId="6" fillId="23" borderId="83" xfId="78" applyNumberFormat="1" applyFont="1" applyFill="1" applyBorder="1" applyAlignment="1">
      <alignment horizontal="center"/>
    </xf>
    <xf numFmtId="3" fontId="6" fillId="24" borderId="82" xfId="78" applyNumberFormat="1" applyFont="1" applyFill="1" applyBorder="1" applyAlignment="1">
      <alignment horizontal="center"/>
    </xf>
    <xf numFmtId="3" fontId="6" fillId="24" borderId="15" xfId="78" applyNumberFormat="1" applyFont="1" applyFill="1" applyBorder="1" applyAlignment="1">
      <alignment horizontal="center"/>
    </xf>
    <xf numFmtId="3" fontId="6" fillId="24" borderId="83" xfId="78" applyNumberFormat="1" applyFont="1" applyFill="1" applyBorder="1" applyAlignment="1">
      <alignment horizontal="center"/>
    </xf>
    <xf numFmtId="0" fontId="3" fillId="0" borderId="11" xfId="84" applyFont="1" applyFill="1" applyBorder="1" applyAlignment="1">
      <alignment vertical="top" wrapText="1"/>
    </xf>
    <xf numFmtId="0" fontId="20" fillId="0" borderId="64" xfId="0" applyFont="1" applyFill="1" applyBorder="1" applyAlignment="1">
      <alignment horizontal="center"/>
    </xf>
    <xf numFmtId="3" fontId="22" fillId="0" borderId="55" xfId="77" applyNumberFormat="1" applyFont="1" applyFill="1" applyBorder="1" applyAlignment="1">
      <alignment horizontal="center" vertical="top"/>
    </xf>
    <xf numFmtId="165" fontId="22" fillId="0" borderId="56" xfId="0" applyNumberFormat="1" applyFont="1" applyFill="1" applyBorder="1" applyAlignment="1">
      <alignment horizontal="center"/>
    </xf>
    <xf numFmtId="165" fontId="22" fillId="0" borderId="29" xfId="0" applyNumberFormat="1" applyFont="1" applyFill="1" applyBorder="1" applyAlignment="1">
      <alignment horizontal="center"/>
    </xf>
    <xf numFmtId="165" fontId="22" fillId="0" borderId="77" xfId="0" applyNumberFormat="1" applyFont="1" applyFill="1" applyBorder="1" applyAlignment="1">
      <alignment horizontal="center"/>
    </xf>
    <xf numFmtId="165" fontId="22" fillId="0" borderId="28" xfId="0" applyNumberFormat="1" applyFont="1" applyFill="1" applyBorder="1" applyAlignment="1">
      <alignment horizontal="center"/>
    </xf>
    <xf numFmtId="0" fontId="53" fillId="0" borderId="0" xfId="0" applyFont="1"/>
    <xf numFmtId="1" fontId="22" fillId="20" borderId="42" xfId="0" applyNumberFormat="1" applyFont="1" applyFill="1" applyBorder="1" applyAlignment="1">
      <alignment horizontal="center"/>
    </xf>
    <xf numFmtId="166" fontId="6" fillId="0" borderId="33" xfId="78" applyNumberFormat="1" applyFont="1" applyFill="1" applyBorder="1" applyAlignment="1">
      <alignment horizontal="right"/>
    </xf>
    <xf numFmtId="0" fontId="6" fillId="24" borderId="74" xfId="78" applyFont="1" applyFill="1" applyBorder="1" applyAlignment="1">
      <alignment horizontal="center"/>
    </xf>
    <xf numFmtId="165" fontId="22" fillId="20" borderId="84" xfId="0" applyNumberFormat="1" applyFont="1" applyFill="1" applyBorder="1" applyAlignment="1">
      <alignment horizontal="center"/>
    </xf>
    <xf numFmtId="165" fontId="22" fillId="20" borderId="85" xfId="0" applyNumberFormat="1" applyFont="1" applyFill="1" applyBorder="1" applyAlignment="1">
      <alignment horizontal="center"/>
    </xf>
    <xf numFmtId="165" fontId="22" fillId="20" borderId="86" xfId="0" applyNumberFormat="1" applyFont="1" applyFill="1" applyBorder="1" applyAlignment="1">
      <alignment horizontal="center"/>
    </xf>
    <xf numFmtId="0" fontId="54" fillId="0" borderId="11" xfId="86" applyFont="1" applyFill="1" applyBorder="1" applyAlignment="1">
      <alignment vertical="center" wrapText="1"/>
    </xf>
    <xf numFmtId="0" fontId="3" fillId="0" borderId="11" xfId="84" applyFont="1" applyFill="1" applyBorder="1" applyAlignment="1">
      <alignment vertical="center" wrapText="1"/>
    </xf>
    <xf numFmtId="165" fontId="22" fillId="0" borderId="47" xfId="0" applyNumberFormat="1" applyFont="1" applyFill="1" applyBorder="1" applyAlignment="1">
      <alignment horizontal="center"/>
    </xf>
    <xf numFmtId="1" fontId="24" fillId="0" borderId="0" xfId="0" applyNumberFormat="1" applyFont="1" applyFill="1" applyBorder="1" applyAlignment="1">
      <alignment horizontal="center"/>
    </xf>
    <xf numFmtId="3" fontId="22" fillId="0" borderId="64" xfId="77" applyNumberFormat="1" applyFont="1" applyFill="1" applyBorder="1" applyAlignment="1">
      <alignment horizontal="center" vertical="top"/>
    </xf>
    <xf numFmtId="165" fontId="22" fillId="0" borderId="64" xfId="0" applyNumberFormat="1" applyFont="1" applyFill="1" applyBorder="1" applyAlignment="1">
      <alignment horizontal="center"/>
    </xf>
    <xf numFmtId="3" fontId="22" fillId="0" borderId="63" xfId="77" applyNumberFormat="1" applyFont="1" applyFill="1" applyBorder="1" applyAlignment="1">
      <alignment horizontal="center" vertical="top"/>
    </xf>
    <xf numFmtId="165" fontId="22" fillId="0" borderId="63" xfId="0" applyNumberFormat="1" applyFont="1" applyFill="1" applyBorder="1" applyAlignment="1">
      <alignment horizontal="center"/>
    </xf>
    <xf numFmtId="3" fontId="22" fillId="0" borderId="0" xfId="77" applyNumberFormat="1" applyFont="1" applyFill="1" applyBorder="1" applyAlignment="1">
      <alignment horizontal="center" vertical="top"/>
    </xf>
    <xf numFmtId="0" fontId="3" fillId="0" borderId="24" xfId="0" applyFont="1" applyFill="1" applyBorder="1" applyAlignment="1">
      <alignment horizontal="center"/>
    </xf>
    <xf numFmtId="0" fontId="22" fillId="0" borderId="24" xfId="67" applyFont="1" applyFill="1" applyBorder="1">
      <alignment vertical="top"/>
    </xf>
    <xf numFmtId="0" fontId="6" fillId="0" borderId="36" xfId="83" applyFont="1" applyFill="1" applyBorder="1" applyAlignment="1">
      <alignment horizontal="center"/>
    </xf>
    <xf numFmtId="164" fontId="6" fillId="0" borderId="36" xfId="83" applyNumberFormat="1" applyFont="1" applyFill="1" applyBorder="1" applyAlignment="1">
      <alignment horizontal="left"/>
    </xf>
    <xf numFmtId="0" fontId="6" fillId="0" borderId="24" xfId="83" applyFont="1" applyFill="1" applyBorder="1" applyAlignment="1">
      <alignment horizontal="center"/>
    </xf>
    <xf numFmtId="164" fontId="6" fillId="0" borderId="24" xfId="83" applyNumberFormat="1" applyFont="1" applyFill="1" applyBorder="1" applyAlignment="1">
      <alignment horizontal="left"/>
    </xf>
    <xf numFmtId="164" fontId="3" fillId="0" borderId="24" xfId="83" applyNumberFormat="1" applyFont="1" applyFill="1" applyBorder="1" applyAlignment="1">
      <alignment horizontal="left"/>
    </xf>
    <xf numFmtId="0" fontId="6" fillId="0" borderId="42" xfId="83" applyFont="1" applyFill="1" applyBorder="1" applyAlignment="1">
      <alignment horizontal="center"/>
    </xf>
    <xf numFmtId="164" fontId="6" fillId="0" borderId="42" xfId="83" applyNumberFormat="1" applyFont="1" applyFill="1" applyBorder="1" applyAlignment="1">
      <alignment horizontal="left"/>
    </xf>
    <xf numFmtId="0" fontId="3" fillId="0" borderId="0" xfId="78" applyFont="1" applyFill="1" applyBorder="1"/>
    <xf numFmtId="0" fontId="3" fillId="0" borderId="0" xfId="78" applyFont="1" applyFill="1" applyBorder="1" applyAlignment="1">
      <alignment horizontal="center"/>
    </xf>
    <xf numFmtId="0" fontId="3" fillId="0" borderId="0" xfId="78" applyFont="1" applyFill="1" applyBorder="1" applyAlignment="1">
      <alignment horizontal="left"/>
    </xf>
    <xf numFmtId="0" fontId="3" fillId="0" borderId="0" xfId="0" applyFont="1" applyFill="1"/>
    <xf numFmtId="0" fontId="0" fillId="0" borderId="0" xfId="0" applyFill="1"/>
    <xf numFmtId="0" fontId="6" fillId="0" borderId="36" xfId="0" applyFont="1" applyFill="1" applyBorder="1" applyAlignment="1">
      <alignment horizontal="center"/>
    </xf>
    <xf numFmtId="0" fontId="22" fillId="0" borderId="27" xfId="67" applyFont="1" applyFill="1" applyBorder="1">
      <alignment vertical="top"/>
    </xf>
    <xf numFmtId="17" fontId="6" fillId="0" borderId="0" xfId="0" quotePrefix="1" applyNumberFormat="1" applyFont="1" applyFill="1" applyBorder="1" applyAlignment="1">
      <alignment horizontal="center"/>
    </xf>
    <xf numFmtId="0" fontId="7" fillId="0" borderId="29" xfId="67" applyFont="1" applyFill="1" applyBorder="1">
      <alignment vertical="top"/>
    </xf>
    <xf numFmtId="0" fontId="3" fillId="0" borderId="0" xfId="70" applyFont="1" applyFill="1"/>
    <xf numFmtId="0" fontId="3" fillId="0" borderId="0" xfId="70" applyFont="1" applyFill="1" applyBorder="1"/>
    <xf numFmtId="0" fontId="16" fillId="25" borderId="11" xfId="86" applyFont="1" applyFill="1" applyBorder="1" applyAlignment="1">
      <alignment vertical="center" wrapText="1"/>
    </xf>
    <xf numFmtId="1" fontId="20" fillId="0" borderId="0" xfId="87" applyNumberFormat="1" applyFont="1" applyFill="1" applyBorder="1" applyAlignment="1">
      <alignment horizontal="center"/>
    </xf>
    <xf numFmtId="1" fontId="6" fillId="0" borderId="0" xfId="87" applyNumberFormat="1" applyFont="1" applyFill="1"/>
    <xf numFmtId="1" fontId="6" fillId="0" borderId="0" xfId="0" applyNumberFormat="1" applyFont="1"/>
    <xf numFmtId="1" fontId="16" fillId="0" borderId="0" xfId="87" applyNumberFormat="1" applyFont="1" applyFill="1" applyBorder="1" applyAlignment="1">
      <alignment horizontal="center"/>
    </xf>
    <xf numFmtId="1" fontId="16" fillId="0" borderId="0" xfId="0" applyNumberFormat="1" applyFont="1" applyBorder="1" applyAlignment="1">
      <alignment horizontal="center"/>
    </xf>
    <xf numFmtId="1" fontId="6" fillId="0" borderId="0" xfId="0" applyNumberFormat="1" applyFont="1" applyBorder="1"/>
    <xf numFmtId="1" fontId="20" fillId="0" borderId="0" xfId="88" applyNumberFormat="1" applyFont="1" applyFill="1" applyBorder="1" applyAlignment="1">
      <alignment horizontal="center"/>
    </xf>
    <xf numFmtId="1" fontId="6" fillId="0" borderId="0" xfId="88" applyNumberFormat="1" applyFont="1" applyFill="1" applyBorder="1" applyAlignment="1">
      <alignment horizontal="center"/>
    </xf>
    <xf numFmtId="1" fontId="6" fillId="0" borderId="0" xfId="0" applyNumberFormat="1" applyFont="1" applyFill="1"/>
    <xf numFmtId="1" fontId="9" fillId="0" borderId="0" xfId="87" applyNumberFormat="1" applyFont="1" applyFill="1" applyBorder="1" applyAlignment="1">
      <alignment horizontal="center"/>
    </xf>
    <xf numFmtId="1" fontId="3" fillId="0" borderId="0" xfId="82" applyNumberFormat="1" applyFill="1" applyBorder="1"/>
    <xf numFmtId="1" fontId="26" fillId="0" borderId="0" xfId="87" applyNumberFormat="1" applyFont="1" applyFill="1" applyBorder="1" applyAlignment="1">
      <alignment horizontal="center"/>
    </xf>
    <xf numFmtId="1" fontId="29" fillId="0" borderId="0" xfId="0" applyNumberFormat="1" applyFont="1" applyFill="1" applyBorder="1" applyAlignment="1">
      <alignment horizontal="center"/>
    </xf>
    <xf numFmtId="0" fontId="20" fillId="0" borderId="0" xfId="70" applyFont="1" applyFill="1"/>
    <xf numFmtId="0" fontId="20" fillId="0" borderId="13" xfId="70" applyFont="1" applyFill="1" applyBorder="1" applyAlignment="1"/>
    <xf numFmtId="1" fontId="24" fillId="0" borderId="0" xfId="0" applyNumberFormat="1" applyFont="1" applyFill="1" applyBorder="1"/>
    <xf numFmtId="1" fontId="24" fillId="0" borderId="64" xfId="0" applyNumberFormat="1" applyFont="1" applyFill="1" applyBorder="1" applyAlignment="1">
      <alignment horizontal="center"/>
    </xf>
    <xf numFmtId="0" fontId="20" fillId="0" borderId="63" xfId="70" applyFont="1" applyFill="1" applyBorder="1"/>
    <xf numFmtId="0" fontId="20" fillId="0" borderId="0" xfId="0" applyFont="1" applyFill="1"/>
    <xf numFmtId="0" fontId="20" fillId="0" borderId="13" xfId="70" applyFont="1" applyFill="1" applyBorder="1"/>
    <xf numFmtId="0" fontId="20" fillId="0" borderId="0" xfId="70" applyFont="1" applyFill="1" applyBorder="1"/>
    <xf numFmtId="1" fontId="22" fillId="23" borderId="87" xfId="0" applyNumberFormat="1" applyFont="1" applyFill="1" applyBorder="1" applyAlignment="1">
      <alignment horizontal="center"/>
    </xf>
    <xf numFmtId="1" fontId="24" fillId="23" borderId="88" xfId="0" applyNumberFormat="1" applyFont="1" applyFill="1" applyBorder="1" applyAlignment="1">
      <alignment horizontal="center"/>
    </xf>
    <xf numFmtId="1" fontId="24" fillId="23" borderId="89" xfId="0" applyNumberFormat="1" applyFont="1" applyFill="1" applyBorder="1" applyAlignment="1">
      <alignment horizontal="center"/>
    </xf>
    <xf numFmtId="1" fontId="24" fillId="24" borderId="88" xfId="0" applyNumberFormat="1" applyFont="1" applyFill="1" applyBorder="1" applyAlignment="1">
      <alignment horizontal="center"/>
    </xf>
    <xf numFmtId="1" fontId="24" fillId="24" borderId="89" xfId="0" applyNumberFormat="1" applyFont="1" applyFill="1" applyBorder="1" applyAlignment="1">
      <alignment horizontal="center"/>
    </xf>
    <xf numFmtId="1" fontId="24" fillId="24" borderId="87" xfId="0" applyNumberFormat="1" applyFont="1" applyFill="1" applyBorder="1" applyAlignment="1">
      <alignment horizontal="center"/>
    </xf>
    <xf numFmtId="1" fontId="24" fillId="20" borderId="36" xfId="0" applyNumberFormat="1" applyFont="1" applyFill="1" applyBorder="1" applyAlignment="1">
      <alignment horizontal="center"/>
    </xf>
    <xf numFmtId="1" fontId="24" fillId="20" borderId="24" xfId="0" applyNumberFormat="1" applyFont="1" applyFill="1" applyBorder="1" applyAlignment="1">
      <alignment horizontal="center"/>
    </xf>
    <xf numFmtId="1" fontId="24" fillId="20" borderId="42" xfId="0" applyNumberFormat="1" applyFont="1" applyFill="1" applyBorder="1" applyAlignment="1">
      <alignment horizontal="center"/>
    </xf>
    <xf numFmtId="1" fontId="22" fillId="24" borderId="43" xfId="77" applyNumberFormat="1" applyFont="1" applyFill="1" applyBorder="1" applyAlignment="1">
      <alignment horizontal="center" vertical="top"/>
    </xf>
    <xf numFmtId="1" fontId="22" fillId="24" borderId="46" xfId="77" applyNumberFormat="1" applyFont="1" applyFill="1" applyBorder="1" applyAlignment="1">
      <alignment horizontal="center" vertical="top"/>
    </xf>
    <xf numFmtId="1" fontId="22" fillId="24" borderId="48" xfId="77" applyNumberFormat="1" applyFont="1" applyFill="1" applyBorder="1" applyAlignment="1">
      <alignment horizontal="center" vertical="top"/>
    </xf>
    <xf numFmtId="3" fontId="24" fillId="23" borderId="75" xfId="77" applyNumberFormat="1" applyFont="1" applyFill="1" applyBorder="1" applyAlignment="1">
      <alignment horizontal="center" vertical="top"/>
    </xf>
    <xf numFmtId="3" fontId="24" fillId="23" borderId="55" xfId="77" applyNumberFormat="1" applyFont="1" applyFill="1" applyBorder="1" applyAlignment="1">
      <alignment horizontal="center" vertical="top"/>
    </xf>
    <xf numFmtId="1" fontId="24" fillId="24" borderId="64" xfId="77" applyNumberFormat="1" applyFont="1" applyFill="1" applyBorder="1" applyAlignment="1">
      <alignment horizontal="center" vertical="top"/>
    </xf>
    <xf numFmtId="1" fontId="24" fillId="24" borderId="0" xfId="77" applyNumberFormat="1" applyFont="1" applyFill="1" applyBorder="1" applyAlignment="1">
      <alignment horizontal="center" vertical="top"/>
    </xf>
    <xf numFmtId="1" fontId="22" fillId="23" borderId="12" xfId="0" applyNumberFormat="1" applyFont="1" applyFill="1" applyBorder="1" applyAlignment="1">
      <alignment horizontal="center"/>
    </xf>
    <xf numFmtId="1" fontId="24" fillId="20" borderId="46" xfId="0" applyNumberFormat="1" applyFont="1" applyFill="1" applyBorder="1" applyAlignment="1">
      <alignment horizontal="center"/>
    </xf>
    <xf numFmtId="1" fontId="24" fillId="20" borderId="10" xfId="0" applyNumberFormat="1" applyFont="1" applyFill="1" applyBorder="1" applyAlignment="1">
      <alignment horizontal="center"/>
    </xf>
    <xf numFmtId="1" fontId="22" fillId="20" borderId="36" xfId="0" applyNumberFormat="1" applyFont="1" applyFill="1" applyBorder="1" applyAlignment="1">
      <alignment horizontal="center"/>
    </xf>
    <xf numFmtId="1" fontId="21" fillId="0" borderId="0" xfId="88" applyNumberFormat="1" applyFont="1" applyFill="1" applyBorder="1" applyAlignment="1">
      <alignment horizontal="center" vertical="center"/>
    </xf>
    <xf numFmtId="1" fontId="7" fillId="0" borderId="0" xfId="0" applyNumberFormat="1" applyFont="1" applyFill="1" applyBorder="1" applyAlignment="1">
      <alignment horizontal="center"/>
    </xf>
    <xf numFmtId="0" fontId="6" fillId="23" borderId="62" xfId="88" applyFont="1" applyFill="1" applyBorder="1" applyAlignment="1">
      <alignment horizontal="center"/>
    </xf>
    <xf numFmtId="165" fontId="7" fillId="23" borderId="77" xfId="0" applyNumberFormat="1" applyFont="1" applyFill="1" applyBorder="1" applyAlignment="1">
      <alignment horizontal="center"/>
    </xf>
    <xf numFmtId="165" fontId="7" fillId="23" borderId="62" xfId="0" applyNumberFormat="1" applyFont="1" applyFill="1" applyBorder="1" applyAlignment="1">
      <alignment horizontal="center"/>
    </xf>
    <xf numFmtId="0" fontId="20" fillId="24" borderId="90" xfId="88" applyFont="1" applyFill="1" applyBorder="1" applyAlignment="1">
      <alignment horizontal="center"/>
    </xf>
    <xf numFmtId="1" fontId="22" fillId="24" borderId="55" xfId="77" applyNumberFormat="1" applyFont="1" applyFill="1" applyBorder="1" applyAlignment="1">
      <alignment horizontal="center" vertical="top"/>
    </xf>
    <xf numFmtId="1" fontId="22" fillId="24" borderId="57" xfId="77" applyNumberFormat="1" applyFont="1" applyFill="1" applyBorder="1" applyAlignment="1">
      <alignment horizontal="center" vertical="top"/>
    </xf>
    <xf numFmtId="1" fontId="22" fillId="23" borderId="77" xfId="0" applyNumberFormat="1" applyFont="1" applyFill="1" applyBorder="1" applyAlignment="1">
      <alignment horizontal="center"/>
    </xf>
    <xf numFmtId="0" fontId="6" fillId="0" borderId="77" xfId="70" applyFont="1" applyFill="1" applyBorder="1"/>
    <xf numFmtId="1" fontId="22" fillId="24" borderId="47" xfId="0" applyNumberFormat="1" applyFont="1" applyFill="1" applyBorder="1" applyAlignment="1">
      <alignment horizontal="center"/>
    </xf>
    <xf numFmtId="0" fontId="20" fillId="0" borderId="91" xfId="71" applyFont="1" applyFill="1" applyBorder="1" applyAlignment="1">
      <alignment horizontal="center"/>
    </xf>
    <xf numFmtId="0" fontId="21" fillId="0" borderId="11" xfId="71" applyFont="1" applyFill="1" applyBorder="1" applyAlignment="1">
      <alignment horizontal="center"/>
    </xf>
    <xf numFmtId="0" fontId="27" fillId="0" borderId="11" xfId="71" applyFont="1" applyFill="1" applyBorder="1" applyAlignment="1">
      <alignment horizontal="center"/>
    </xf>
    <xf numFmtId="0" fontId="21" fillId="0" borderId="91" xfId="71" applyFont="1" applyFill="1" applyBorder="1" applyAlignment="1">
      <alignment horizontal="center"/>
    </xf>
    <xf numFmtId="0" fontId="27" fillId="0" borderId="91" xfId="71" applyFont="1" applyFill="1" applyBorder="1" applyAlignment="1">
      <alignment horizontal="center" vertical="center"/>
    </xf>
    <xf numFmtId="1" fontId="20" fillId="0" borderId="91" xfId="88" applyNumberFormat="1" applyFont="1" applyFill="1" applyBorder="1" applyAlignment="1">
      <alignment horizontal="center"/>
    </xf>
    <xf numFmtId="1" fontId="6" fillId="0" borderId="91" xfId="88" applyNumberFormat="1" applyFont="1" applyFill="1" applyBorder="1" applyAlignment="1">
      <alignment horizontal="center"/>
    </xf>
    <xf numFmtId="1" fontId="7" fillId="0" borderId="91" xfId="0" applyNumberFormat="1" applyFont="1" applyFill="1" applyBorder="1" applyAlignment="1">
      <alignment horizontal="center"/>
    </xf>
    <xf numFmtId="1" fontId="20" fillId="0" borderId="11" xfId="88" applyNumberFormat="1" applyFont="1" applyFill="1" applyBorder="1" applyAlignment="1">
      <alignment horizontal="center"/>
    </xf>
    <xf numFmtId="1" fontId="7" fillId="0" borderId="11" xfId="0" applyNumberFormat="1" applyFont="1" applyFill="1" applyBorder="1" applyAlignment="1">
      <alignment horizontal="center"/>
    </xf>
    <xf numFmtId="1" fontId="24" fillId="23" borderId="67" xfId="0" applyNumberFormat="1" applyFont="1" applyFill="1" applyBorder="1" applyAlignment="1">
      <alignment horizontal="center"/>
    </xf>
    <xf numFmtId="1" fontId="24" fillId="23" borderId="35" xfId="0" applyNumberFormat="1" applyFont="1" applyFill="1" applyBorder="1" applyAlignment="1">
      <alignment horizontal="center"/>
    </xf>
    <xf numFmtId="1" fontId="24" fillId="24" borderId="76" xfId="0" applyNumberFormat="1" applyFont="1" applyFill="1" applyBorder="1" applyAlignment="1">
      <alignment horizontal="center"/>
    </xf>
    <xf numFmtId="1" fontId="24" fillId="24" borderId="77" xfId="0" applyNumberFormat="1" applyFont="1" applyFill="1" applyBorder="1" applyAlignment="1">
      <alignment horizontal="center"/>
    </xf>
    <xf numFmtId="0" fontId="20" fillId="20" borderId="13" xfId="71" applyFont="1" applyFill="1" applyBorder="1" applyAlignment="1">
      <alignment horizontal="center"/>
    </xf>
    <xf numFmtId="0" fontId="52" fillId="0" borderId="11" xfId="48" applyFill="1" applyBorder="1"/>
    <xf numFmtId="3" fontId="24" fillId="23" borderId="10" xfId="0" applyNumberFormat="1" applyFont="1" applyFill="1" applyBorder="1" applyAlignment="1">
      <alignment horizontal="center"/>
    </xf>
    <xf numFmtId="3" fontId="24" fillId="23" borderId="11" xfId="0" applyNumberFormat="1" applyFont="1" applyFill="1" applyBorder="1" applyAlignment="1">
      <alignment horizontal="center"/>
    </xf>
    <xf numFmtId="1" fontId="22" fillId="24" borderId="73" xfId="0" applyNumberFormat="1" applyFont="1" applyFill="1" applyBorder="1" applyAlignment="1">
      <alignment horizontal="center"/>
    </xf>
    <xf numFmtId="1" fontId="22" fillId="24" borderId="92" xfId="0" applyNumberFormat="1" applyFont="1" applyFill="1" applyBorder="1" applyAlignment="1">
      <alignment horizontal="center"/>
    </xf>
    <xf numFmtId="1" fontId="22" fillId="24" borderId="93" xfId="0" applyNumberFormat="1" applyFont="1" applyFill="1" applyBorder="1" applyAlignment="1">
      <alignment horizontal="center"/>
    </xf>
    <xf numFmtId="1" fontId="22" fillId="24" borderId="94" xfId="0" applyNumberFormat="1" applyFont="1" applyFill="1" applyBorder="1" applyAlignment="1">
      <alignment horizontal="center"/>
    </xf>
    <xf numFmtId="165" fontId="22" fillId="23" borderId="95" xfId="0" applyNumberFormat="1" applyFont="1" applyFill="1" applyBorder="1" applyAlignment="1">
      <alignment horizontal="center"/>
    </xf>
    <xf numFmtId="165" fontId="22" fillId="23" borderId="27" xfId="0" applyNumberFormat="1" applyFont="1" applyFill="1" applyBorder="1" applyAlignment="1">
      <alignment horizontal="center"/>
    </xf>
    <xf numFmtId="165" fontId="22" fillId="23" borderId="96" xfId="0" applyNumberFormat="1" applyFont="1" applyFill="1" applyBorder="1" applyAlignment="1">
      <alignment horizontal="center"/>
    </xf>
    <xf numFmtId="165" fontId="20" fillId="0" borderId="28" xfId="83" applyNumberFormat="1" applyFont="1" applyFill="1" applyBorder="1" applyAlignment="1">
      <alignment horizontal="center" vertical="center" wrapText="1"/>
    </xf>
    <xf numFmtId="1" fontId="22" fillId="23" borderId="94" xfId="0" applyNumberFormat="1" applyFont="1" applyFill="1" applyBorder="1" applyAlignment="1">
      <alignment horizontal="center"/>
    </xf>
    <xf numFmtId="1" fontId="22" fillId="23" borderId="92" xfId="0" applyNumberFormat="1" applyFont="1" applyFill="1" applyBorder="1" applyAlignment="1">
      <alignment horizontal="center"/>
    </xf>
    <xf numFmtId="1" fontId="22" fillId="23" borderId="93" xfId="0" applyNumberFormat="1" applyFont="1" applyFill="1" applyBorder="1" applyAlignment="1">
      <alignment horizontal="center"/>
    </xf>
    <xf numFmtId="1" fontId="24" fillId="0" borderId="73" xfId="0" applyNumberFormat="1" applyFont="1" applyFill="1" applyBorder="1" applyAlignment="1">
      <alignment horizontal="center"/>
    </xf>
    <xf numFmtId="1" fontId="22" fillId="20" borderId="74" xfId="0" applyNumberFormat="1" applyFont="1" applyFill="1" applyBorder="1" applyAlignment="1">
      <alignment horizontal="center"/>
    </xf>
    <xf numFmtId="1" fontId="22" fillId="20" borderId="93" xfId="0" applyNumberFormat="1" applyFont="1" applyFill="1" applyBorder="1" applyAlignment="1">
      <alignment horizontal="center"/>
    </xf>
    <xf numFmtId="1" fontId="22" fillId="20" borderId="99" xfId="0" applyNumberFormat="1" applyFont="1" applyFill="1" applyBorder="1" applyAlignment="1">
      <alignment horizontal="center"/>
    </xf>
    <xf numFmtId="1" fontId="22" fillId="20" borderId="92" xfId="0" applyNumberFormat="1" applyFont="1" applyFill="1" applyBorder="1" applyAlignment="1">
      <alignment horizontal="center"/>
    </xf>
    <xf numFmtId="1" fontId="22" fillId="24" borderId="45" xfId="0" applyNumberFormat="1" applyFont="1" applyFill="1" applyBorder="1" applyAlignment="1">
      <alignment horizontal="center"/>
    </xf>
    <xf numFmtId="166" fontId="20" fillId="20" borderId="36" xfId="88" applyNumberFormat="1" applyFont="1" applyFill="1" applyBorder="1" applyAlignment="1">
      <alignment horizontal="center" vertical="center"/>
    </xf>
    <xf numFmtId="166" fontId="20" fillId="20" borderId="49" xfId="88" applyNumberFormat="1" applyFont="1" applyFill="1" applyBorder="1" applyAlignment="1">
      <alignment horizontal="center" vertical="center"/>
    </xf>
    <xf numFmtId="3" fontId="24" fillId="23" borderId="100" xfId="0" applyNumberFormat="1" applyFont="1" applyFill="1" applyBorder="1" applyAlignment="1">
      <alignment horizontal="center"/>
    </xf>
    <xf numFmtId="3" fontId="22" fillId="23" borderId="101" xfId="77" applyNumberFormat="1" applyFont="1" applyFill="1" applyBorder="1" applyAlignment="1">
      <alignment horizontal="center" vertical="top"/>
    </xf>
    <xf numFmtId="165" fontId="22" fillId="23" borderId="102" xfId="0" applyNumberFormat="1" applyFont="1" applyFill="1" applyBorder="1" applyAlignment="1">
      <alignment horizontal="center"/>
    </xf>
    <xf numFmtId="165" fontId="22" fillId="23" borderId="103" xfId="0" applyNumberFormat="1" applyFont="1" applyFill="1" applyBorder="1" applyAlignment="1">
      <alignment horizontal="center"/>
    </xf>
    <xf numFmtId="165" fontId="22" fillId="23" borderId="79" xfId="0" applyNumberFormat="1" applyFont="1" applyFill="1" applyBorder="1" applyAlignment="1">
      <alignment horizontal="center"/>
    </xf>
    <xf numFmtId="0" fontId="22" fillId="20" borderId="104" xfId="0" applyNumberFormat="1" applyFont="1" applyFill="1" applyBorder="1" applyAlignment="1">
      <alignment horizontal="center"/>
    </xf>
    <xf numFmtId="0" fontId="22" fillId="20" borderId="28" xfId="0" applyNumberFormat="1" applyFont="1" applyFill="1" applyBorder="1" applyAlignment="1">
      <alignment horizontal="center"/>
    </xf>
    <xf numFmtId="0" fontId="22" fillId="23" borderId="75" xfId="77" applyNumberFormat="1" applyFont="1" applyFill="1" applyBorder="1" applyAlignment="1">
      <alignment horizontal="center" vertical="top"/>
    </xf>
    <xf numFmtId="0" fontId="22" fillId="23" borderId="55" xfId="77" applyNumberFormat="1" applyFont="1" applyFill="1" applyBorder="1" applyAlignment="1">
      <alignment horizontal="center" vertical="top"/>
    </xf>
    <xf numFmtId="0" fontId="22" fillId="24" borderId="64" xfId="77" applyNumberFormat="1" applyFont="1" applyFill="1" applyBorder="1" applyAlignment="1">
      <alignment horizontal="center" vertical="top"/>
    </xf>
    <xf numFmtId="0" fontId="22" fillId="24" borderId="0" xfId="77" applyNumberFormat="1" applyFont="1" applyFill="1" applyBorder="1" applyAlignment="1">
      <alignment horizontal="center" vertical="top"/>
    </xf>
    <xf numFmtId="0" fontId="3" fillId="0" borderId="14" xfId="0" applyFont="1" applyFill="1" applyBorder="1"/>
    <xf numFmtId="0" fontId="3" fillId="0" borderId="14" xfId="0" applyFont="1" applyFill="1" applyBorder="1" applyAlignment="1">
      <alignment horizontal="center"/>
    </xf>
    <xf numFmtId="0" fontId="3" fillId="0" borderId="0" xfId="83" applyFont="1" applyFill="1" applyBorder="1"/>
    <xf numFmtId="3" fontId="22" fillId="23" borderId="55" xfId="77" applyNumberFormat="1" applyFont="1" applyFill="1" applyBorder="1" applyAlignment="1">
      <alignment horizontal="center" vertical="center"/>
    </xf>
    <xf numFmtId="1" fontId="22" fillId="24" borderId="55" xfId="77" applyNumberFormat="1" applyFont="1" applyFill="1" applyBorder="1" applyAlignment="1">
      <alignment horizontal="center" vertical="center"/>
    </xf>
    <xf numFmtId="0" fontId="20" fillId="0" borderId="55" xfId="71" applyFont="1" applyFill="1" applyBorder="1" applyAlignment="1">
      <alignment horizontal="right"/>
    </xf>
    <xf numFmtId="0" fontId="20" fillId="23" borderId="79" xfId="71" applyFont="1" applyFill="1" applyBorder="1" applyAlignment="1">
      <alignment horizontal="center"/>
    </xf>
    <xf numFmtId="1" fontId="7" fillId="23" borderId="55" xfId="0" applyNumberFormat="1" applyFont="1" applyFill="1" applyBorder="1" applyAlignment="1">
      <alignment horizontal="center"/>
    </xf>
    <xf numFmtId="1" fontId="7" fillId="23" borderId="98" xfId="0" applyNumberFormat="1" applyFont="1" applyFill="1" applyBorder="1" applyAlignment="1">
      <alignment horizontal="center"/>
    </xf>
    <xf numFmtId="1" fontId="7" fillId="24" borderId="75" xfId="0" applyNumberFormat="1" applyFont="1" applyFill="1" applyBorder="1" applyAlignment="1">
      <alignment horizontal="center"/>
    </xf>
    <xf numFmtId="1" fontId="7" fillId="24" borderId="55" xfId="0" applyNumberFormat="1" applyFont="1" applyFill="1" applyBorder="1" applyAlignment="1">
      <alignment horizontal="center"/>
    </xf>
    <xf numFmtId="1" fontId="7" fillId="24" borderId="97" xfId="0" applyNumberFormat="1" applyFont="1" applyFill="1" applyBorder="1" applyAlignment="1">
      <alignment horizontal="center"/>
    </xf>
    <xf numFmtId="0" fontId="1" fillId="0" borderId="10" xfId="48" applyFont="1" applyFill="1" applyBorder="1" applyAlignment="1">
      <alignment vertical="top" wrapText="1"/>
    </xf>
    <xf numFmtId="0" fontId="1" fillId="0" borderId="11" xfId="48" applyFont="1" applyFill="1" applyBorder="1" applyAlignment="1">
      <alignment vertical="top" wrapText="1"/>
    </xf>
    <xf numFmtId="0" fontId="18" fillId="0" borderId="25" xfId="87" applyFont="1" applyFill="1" applyBorder="1" applyAlignment="1">
      <alignment horizontal="center"/>
    </xf>
    <xf numFmtId="0" fontId="18" fillId="0" borderId="26" xfId="87" applyFont="1" applyFill="1" applyBorder="1" applyAlignment="1">
      <alignment horizontal="center"/>
    </xf>
    <xf numFmtId="0" fontId="18" fillId="0" borderId="27" xfId="87" applyFont="1" applyFill="1" applyBorder="1" applyAlignment="1">
      <alignment horizontal="center"/>
    </xf>
    <xf numFmtId="0" fontId="18" fillId="0" borderId="28" xfId="87" applyFont="1" applyFill="1" applyBorder="1" applyAlignment="1">
      <alignment horizontal="center"/>
    </xf>
    <xf numFmtId="0" fontId="18" fillId="0" borderId="0" xfId="87" applyFont="1" applyFill="1" applyBorder="1" applyAlignment="1">
      <alignment horizontal="center"/>
    </xf>
    <xf numFmtId="0" fontId="18" fillId="0" borderId="29" xfId="87" applyFont="1" applyFill="1" applyBorder="1" applyAlignment="1">
      <alignment horizontal="center"/>
    </xf>
    <xf numFmtId="0" fontId="18" fillId="0" borderId="81" xfId="87" applyFont="1" applyFill="1" applyBorder="1" applyAlignment="1">
      <alignment horizontal="center"/>
    </xf>
    <xf numFmtId="0" fontId="18" fillId="0" borderId="13" xfId="87" applyFont="1" applyFill="1" applyBorder="1" applyAlignment="1">
      <alignment horizontal="center"/>
    </xf>
    <xf numFmtId="0" fontId="18" fillId="0" borderId="103" xfId="87" applyFont="1" applyFill="1" applyBorder="1" applyAlignment="1">
      <alignment horizontal="center"/>
    </xf>
    <xf numFmtId="0" fontId="20" fillId="19" borderId="17" xfId="89" applyFont="1" applyFill="1" applyBorder="1" applyAlignment="1">
      <alignment horizontal="center" vertical="center" wrapText="1"/>
    </xf>
    <xf numFmtId="0" fontId="20" fillId="19" borderId="18" xfId="89" applyFont="1" applyFill="1" applyBorder="1" applyAlignment="1">
      <alignment horizontal="center" vertical="center" wrapText="1"/>
    </xf>
    <xf numFmtId="0" fontId="20" fillId="19" borderId="105" xfId="89" applyFont="1" applyFill="1" applyBorder="1" applyAlignment="1">
      <alignment horizontal="center" vertical="center" wrapText="1"/>
    </xf>
    <xf numFmtId="0" fontId="20" fillId="19" borderId="107" xfId="89" applyFont="1" applyFill="1" applyBorder="1" applyAlignment="1">
      <alignment horizontal="center" vertical="center" wrapText="1"/>
    </xf>
    <xf numFmtId="0" fontId="20" fillId="19" borderId="106" xfId="89" applyFont="1" applyFill="1" applyBorder="1" applyAlignment="1">
      <alignment horizontal="center" vertical="center" wrapText="1"/>
    </xf>
    <xf numFmtId="49" fontId="21" fillId="19" borderId="30" xfId="87" applyNumberFormat="1" applyFont="1" applyFill="1" applyBorder="1" applyAlignment="1">
      <alignment horizontal="center"/>
    </xf>
    <xf numFmtId="49" fontId="21" fillId="19" borderId="15" xfId="87" applyNumberFormat="1" applyFont="1" applyFill="1" applyBorder="1" applyAlignment="1">
      <alignment horizontal="center"/>
    </xf>
    <xf numFmtId="49" fontId="21" fillId="19" borderId="16" xfId="87" applyNumberFormat="1" applyFont="1" applyFill="1" applyBorder="1" applyAlignment="1">
      <alignment horizontal="center"/>
    </xf>
    <xf numFmtId="0" fontId="9" fillId="0" borderId="0" xfId="87" applyFont="1" applyFill="1" applyBorder="1" applyAlignment="1">
      <alignment horizontal="center"/>
    </xf>
    <xf numFmtId="0" fontId="20" fillId="21" borderId="117" xfId="88" applyFont="1" applyFill="1" applyBorder="1" applyAlignment="1">
      <alignment horizontal="center" vertical="center"/>
    </xf>
    <xf numFmtId="0" fontId="20" fillId="21" borderId="48" xfId="88" applyFont="1" applyFill="1" applyBorder="1" applyAlignment="1">
      <alignment horizontal="center" vertical="center"/>
    </xf>
    <xf numFmtId="166" fontId="20" fillId="20" borderId="36" xfId="88" applyNumberFormat="1" applyFont="1" applyFill="1" applyBorder="1" applyAlignment="1">
      <alignment horizontal="center" vertical="center"/>
    </xf>
    <xf numFmtId="166" fontId="20" fillId="20" borderId="49" xfId="88" applyNumberFormat="1" applyFont="1" applyFill="1" applyBorder="1" applyAlignment="1">
      <alignment horizontal="center" vertical="center"/>
    </xf>
    <xf numFmtId="0" fontId="21" fillId="20" borderId="104" xfId="88" applyFont="1" applyFill="1" applyBorder="1" applyAlignment="1">
      <alignment horizontal="center" vertical="center"/>
    </xf>
    <xf numFmtId="0" fontId="21" fillId="20" borderId="64" xfId="88" applyFont="1" applyFill="1" applyBorder="1" applyAlignment="1">
      <alignment horizontal="center" vertical="center"/>
    </xf>
    <xf numFmtId="0" fontId="21" fillId="20" borderId="76" xfId="88" applyFont="1" applyFill="1" applyBorder="1" applyAlignment="1">
      <alignment horizontal="center" vertical="center"/>
    </xf>
    <xf numFmtId="0" fontId="21" fillId="20" borderId="81" xfId="88" applyFont="1" applyFill="1" applyBorder="1" applyAlignment="1">
      <alignment horizontal="center" vertical="center"/>
    </xf>
    <xf numFmtId="0" fontId="21" fillId="20" borderId="13" xfId="88" applyFont="1" applyFill="1" applyBorder="1" applyAlignment="1">
      <alignment horizontal="center" vertical="center"/>
    </xf>
    <xf numFmtId="0" fontId="21" fillId="20" borderId="79" xfId="88" applyFont="1" applyFill="1" applyBorder="1" applyAlignment="1">
      <alignment horizontal="center" vertical="center"/>
    </xf>
    <xf numFmtId="0" fontId="20" fillId="24" borderId="112" xfId="88" applyFont="1" applyFill="1" applyBorder="1" applyAlignment="1">
      <alignment horizontal="center"/>
    </xf>
    <xf numFmtId="0" fontId="20" fillId="24" borderId="113" xfId="88" applyFont="1" applyFill="1" applyBorder="1" applyAlignment="1">
      <alignment horizontal="center"/>
    </xf>
    <xf numFmtId="0" fontId="20" fillId="23" borderId="112" xfId="88" applyFont="1" applyFill="1" applyBorder="1" applyAlignment="1">
      <alignment horizontal="center"/>
    </xf>
    <xf numFmtId="0" fontId="20" fillId="23" borderId="113" xfId="88" applyFont="1" applyFill="1" applyBorder="1" applyAlignment="1">
      <alignment horizontal="center"/>
    </xf>
    <xf numFmtId="0" fontId="20" fillId="23" borderId="116" xfId="88" applyFont="1" applyFill="1" applyBorder="1" applyAlignment="1">
      <alignment horizontal="center"/>
    </xf>
    <xf numFmtId="0" fontId="20" fillId="0" borderId="0" xfId="88" applyFont="1" applyFill="1" applyBorder="1" applyAlignment="1">
      <alignment horizontal="center"/>
    </xf>
    <xf numFmtId="0" fontId="20" fillId="20" borderId="112" xfId="88" applyFont="1" applyFill="1" applyBorder="1" applyAlignment="1">
      <alignment horizontal="center"/>
    </xf>
    <xf numFmtId="0" fontId="20" fillId="20" borderId="113" xfId="88" applyFont="1" applyFill="1" applyBorder="1" applyAlignment="1">
      <alignment horizontal="center"/>
    </xf>
    <xf numFmtId="0" fontId="21" fillId="20" borderId="67" xfId="88" applyFont="1" applyFill="1" applyBorder="1" applyAlignment="1">
      <alignment horizontal="center" vertical="center"/>
    </xf>
    <xf numFmtId="0" fontId="21" fillId="20" borderId="66" xfId="88" applyFont="1" applyFill="1" applyBorder="1" applyAlignment="1">
      <alignment horizontal="center" vertical="center"/>
    </xf>
    <xf numFmtId="0" fontId="20" fillId="20" borderId="116" xfId="88" applyFont="1" applyFill="1" applyBorder="1" applyAlignment="1">
      <alignment horizontal="center"/>
    </xf>
    <xf numFmtId="0" fontId="21" fillId="24" borderId="75" xfId="88" applyFont="1" applyFill="1" applyBorder="1" applyAlignment="1">
      <alignment horizontal="center" vertical="center"/>
    </xf>
    <xf numFmtId="0" fontId="6" fillId="24" borderId="64" xfId="0" applyFont="1" applyFill="1" applyBorder="1"/>
    <xf numFmtId="0" fontId="6" fillId="24" borderId="76" xfId="0" applyFont="1" applyFill="1" applyBorder="1"/>
    <xf numFmtId="0" fontId="6" fillId="24" borderId="101" xfId="0" applyFont="1" applyFill="1" applyBorder="1"/>
    <xf numFmtId="0" fontId="6" fillId="24" borderId="13" xfId="0" applyFont="1" applyFill="1" applyBorder="1"/>
    <xf numFmtId="0" fontId="6" fillId="24" borderId="79" xfId="0" applyFont="1" applyFill="1" applyBorder="1"/>
    <xf numFmtId="0" fontId="20" fillId="20" borderId="114" xfId="88" applyFont="1" applyFill="1" applyBorder="1" applyAlignment="1">
      <alignment horizontal="center"/>
    </xf>
    <xf numFmtId="166" fontId="20" fillId="24" borderId="117" xfId="88" applyNumberFormat="1" applyFont="1" applyFill="1" applyBorder="1" applyAlignment="1">
      <alignment horizontal="center" vertical="center"/>
    </xf>
    <xf numFmtId="166" fontId="20" fillId="24" borderId="48" xfId="88" applyNumberFormat="1" applyFont="1" applyFill="1" applyBorder="1" applyAlignment="1">
      <alignment horizontal="center" vertical="center"/>
    </xf>
    <xf numFmtId="166" fontId="20" fillId="23" borderId="117" xfId="88" applyNumberFormat="1" applyFont="1" applyFill="1" applyBorder="1" applyAlignment="1">
      <alignment horizontal="center" vertical="center"/>
    </xf>
    <xf numFmtId="166" fontId="20" fillId="23" borderId="48" xfId="88" applyNumberFormat="1" applyFont="1" applyFill="1" applyBorder="1" applyAlignment="1">
      <alignment horizontal="center" vertical="center"/>
    </xf>
    <xf numFmtId="0" fontId="21" fillId="23" borderId="75" xfId="88" applyFont="1" applyFill="1" applyBorder="1" applyAlignment="1">
      <alignment horizontal="center" vertical="center"/>
    </xf>
    <xf numFmtId="0" fontId="21" fillId="23" borderId="64" xfId="88" applyFont="1" applyFill="1" applyBorder="1" applyAlignment="1">
      <alignment horizontal="center" vertical="center"/>
    </xf>
    <xf numFmtId="0" fontId="21" fillId="23" borderId="76" xfId="88" applyFont="1" applyFill="1" applyBorder="1" applyAlignment="1">
      <alignment horizontal="center" vertical="center"/>
    </xf>
    <xf numFmtId="0" fontId="21" fillId="23" borderId="101" xfId="88" applyFont="1" applyFill="1" applyBorder="1" applyAlignment="1">
      <alignment horizontal="center" vertical="center"/>
    </xf>
    <xf numFmtId="0" fontId="21" fillId="23" borderId="13" xfId="88" applyFont="1" applyFill="1" applyBorder="1" applyAlignment="1">
      <alignment horizontal="center" vertical="center"/>
    </xf>
    <xf numFmtId="0" fontId="21" fillId="23" borderId="79" xfId="88" applyFont="1" applyFill="1" applyBorder="1" applyAlignment="1">
      <alignment horizontal="center" vertical="center"/>
    </xf>
    <xf numFmtId="0" fontId="20" fillId="24" borderId="25" xfId="88" applyFont="1" applyFill="1" applyBorder="1" applyAlignment="1">
      <alignment horizontal="center"/>
    </xf>
    <xf numFmtId="0" fontId="20" fillId="24" borderId="96" xfId="88" applyFont="1" applyFill="1" applyBorder="1" applyAlignment="1">
      <alignment horizontal="center"/>
    </xf>
    <xf numFmtId="0" fontId="20" fillId="24" borderId="116" xfId="88" applyFont="1" applyFill="1" applyBorder="1" applyAlignment="1">
      <alignment horizontal="center"/>
    </xf>
    <xf numFmtId="0" fontId="18" fillId="0" borderId="25"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28" xfId="0" applyFont="1" applyBorder="1" applyAlignment="1">
      <alignment horizontal="center"/>
    </xf>
    <xf numFmtId="0" fontId="18" fillId="0" borderId="0" xfId="0" applyFont="1" applyBorder="1" applyAlignment="1">
      <alignment horizontal="center"/>
    </xf>
    <xf numFmtId="0" fontId="18" fillId="0" borderId="29" xfId="0" applyFont="1" applyBorder="1" applyAlignment="1">
      <alignment horizontal="center"/>
    </xf>
    <xf numFmtId="0" fontId="18" fillId="0" borderId="81" xfId="0" applyFont="1" applyBorder="1" applyAlignment="1">
      <alignment horizontal="center"/>
    </xf>
    <xf numFmtId="0" fontId="18" fillId="0" borderId="13" xfId="0" applyFont="1" applyBorder="1" applyAlignment="1">
      <alignment horizontal="center"/>
    </xf>
    <xf numFmtId="0" fontId="18" fillId="0" borderId="103" xfId="0" applyFont="1" applyBorder="1" applyAlignment="1">
      <alignment horizontal="center"/>
    </xf>
    <xf numFmtId="1" fontId="20" fillId="24" borderId="40" xfId="88" applyNumberFormat="1" applyFont="1" applyFill="1" applyBorder="1" applyAlignment="1">
      <alignment horizontal="center" vertical="center"/>
    </xf>
    <xf numFmtId="1" fontId="20" fillId="24" borderId="111" xfId="88" applyNumberFormat="1" applyFont="1" applyFill="1" applyBorder="1" applyAlignment="1">
      <alignment horizontal="center" vertical="center"/>
    </xf>
    <xf numFmtId="0" fontId="21" fillId="23" borderId="104" xfId="88" applyFont="1" applyFill="1" applyBorder="1" applyAlignment="1">
      <alignment horizontal="center" vertical="center"/>
    </xf>
    <xf numFmtId="0" fontId="21" fillId="23" borderId="67" xfId="88" applyFont="1" applyFill="1" applyBorder="1" applyAlignment="1">
      <alignment horizontal="center" vertical="center"/>
    </xf>
    <xf numFmtId="0" fontId="21" fillId="23" borderId="81" xfId="88" applyFont="1" applyFill="1" applyBorder="1" applyAlignment="1">
      <alignment horizontal="center" vertical="center"/>
    </xf>
    <xf numFmtId="0" fontId="21" fillId="23" borderId="66" xfId="88" applyFont="1" applyFill="1" applyBorder="1" applyAlignment="1">
      <alignment horizontal="center" vertical="center"/>
    </xf>
    <xf numFmtId="0" fontId="21" fillId="24" borderId="115" xfId="88" applyFont="1" applyFill="1" applyBorder="1" applyAlignment="1">
      <alignment horizontal="center" vertical="center"/>
    </xf>
    <xf numFmtId="0" fontId="6" fillId="24" borderId="71" xfId="0" applyFont="1" applyFill="1" applyBorder="1"/>
    <xf numFmtId="166" fontId="20" fillId="23" borderId="40" xfId="88" applyNumberFormat="1" applyFont="1" applyFill="1" applyBorder="1" applyAlignment="1">
      <alignment horizontal="center" vertical="center"/>
    </xf>
    <xf numFmtId="166" fontId="20" fillId="23" borderId="111" xfId="88" applyNumberFormat="1" applyFont="1" applyFill="1" applyBorder="1" applyAlignment="1">
      <alignment horizontal="center" vertical="center"/>
    </xf>
    <xf numFmtId="0" fontId="20" fillId="23" borderId="114" xfId="88" applyFont="1" applyFill="1" applyBorder="1" applyAlignment="1">
      <alignment horizontal="center"/>
    </xf>
    <xf numFmtId="0" fontId="16" fillId="0" borderId="30" xfId="87" applyFont="1" applyFill="1" applyBorder="1" applyAlignment="1">
      <alignment horizontal="center"/>
    </xf>
    <xf numFmtId="0" fontId="16" fillId="0" borderId="15" xfId="87" applyFont="1" applyFill="1" applyBorder="1" applyAlignment="1">
      <alignment horizontal="center"/>
    </xf>
    <xf numFmtId="0" fontId="16" fillId="0" borderId="16" xfId="87" applyFont="1" applyFill="1" applyBorder="1" applyAlignment="1">
      <alignment horizontal="center"/>
    </xf>
    <xf numFmtId="0" fontId="16" fillId="0" borderId="108" xfId="0" applyFont="1" applyBorder="1" applyAlignment="1">
      <alignment horizontal="center"/>
    </xf>
    <xf numFmtId="0" fontId="16" fillId="0" borderId="109" xfId="0" applyFont="1" applyBorder="1" applyAlignment="1">
      <alignment horizontal="center"/>
    </xf>
    <xf numFmtId="0" fontId="16" fillId="0" borderId="110" xfId="0" applyFont="1" applyBorder="1" applyAlignment="1">
      <alignment horizontal="center"/>
    </xf>
    <xf numFmtId="0" fontId="20" fillId="24" borderId="36" xfId="71" applyFont="1" applyFill="1" applyBorder="1" applyAlignment="1">
      <alignment horizontal="center" vertical="center"/>
    </xf>
    <xf numFmtId="0" fontId="20" fillId="24" borderId="42" xfId="71" applyFont="1" applyFill="1" applyBorder="1" applyAlignment="1">
      <alignment horizontal="center" vertical="center"/>
    </xf>
    <xf numFmtId="0" fontId="27" fillId="24" borderId="112" xfId="71" applyFont="1" applyFill="1" applyBorder="1" applyAlignment="1">
      <alignment horizontal="center"/>
    </xf>
    <xf numFmtId="0" fontId="27" fillId="24" borderId="116" xfId="71" applyFont="1" applyFill="1" applyBorder="1" applyAlignment="1">
      <alignment horizontal="center"/>
    </xf>
    <xf numFmtId="0" fontId="21" fillId="23" borderId="105" xfId="71" applyFont="1" applyFill="1" applyBorder="1" applyAlignment="1">
      <alignment horizontal="center"/>
    </xf>
    <xf numFmtId="0" fontId="21" fillId="23" borderId="107" xfId="71" applyFont="1" applyFill="1" applyBorder="1" applyAlignment="1">
      <alignment horizontal="center"/>
    </xf>
    <xf numFmtId="0" fontId="21" fillId="23" borderId="106" xfId="71" applyFont="1" applyFill="1" applyBorder="1" applyAlignment="1">
      <alignment horizontal="center"/>
    </xf>
    <xf numFmtId="0" fontId="21" fillId="24" borderId="105" xfId="71" applyFont="1" applyFill="1" applyBorder="1" applyAlignment="1">
      <alignment horizontal="center"/>
    </xf>
    <xf numFmtId="0" fontId="21" fillId="24" borderId="107" xfId="71" applyFont="1" applyFill="1" applyBorder="1" applyAlignment="1">
      <alignment horizontal="center"/>
    </xf>
    <xf numFmtId="0" fontId="21" fillId="24" borderId="106" xfId="71" applyFont="1" applyFill="1" applyBorder="1" applyAlignment="1">
      <alignment horizontal="center"/>
    </xf>
    <xf numFmtId="0" fontId="20" fillId="23" borderId="117" xfId="71" applyFont="1" applyFill="1" applyBorder="1" applyAlignment="1">
      <alignment horizontal="center" vertical="center"/>
    </xf>
    <xf numFmtId="0" fontId="20" fillId="23" borderId="51" xfId="71" applyFont="1" applyFill="1" applyBorder="1" applyAlignment="1">
      <alignment horizontal="center" vertical="center"/>
    </xf>
    <xf numFmtId="0" fontId="20" fillId="23" borderId="36" xfId="71" applyFont="1" applyFill="1" applyBorder="1" applyAlignment="1">
      <alignment horizontal="center" vertical="center"/>
    </xf>
    <xf numFmtId="0" fontId="20" fillId="23" borderId="42" xfId="71" applyFont="1" applyFill="1" applyBorder="1" applyAlignment="1">
      <alignment horizontal="center" vertical="center"/>
    </xf>
    <xf numFmtId="0" fontId="27" fillId="23" borderId="112" xfId="71" applyFont="1" applyFill="1" applyBorder="1" applyAlignment="1">
      <alignment horizontal="center"/>
    </xf>
    <xf numFmtId="0" fontId="27" fillId="23" borderId="116" xfId="71" applyFont="1" applyFill="1" applyBorder="1" applyAlignment="1">
      <alignment horizontal="center"/>
    </xf>
    <xf numFmtId="0" fontId="20" fillId="24" borderId="117" xfId="71" applyFont="1" applyFill="1" applyBorder="1" applyAlignment="1">
      <alignment horizontal="center" vertical="center"/>
    </xf>
    <xf numFmtId="0" fontId="20" fillId="24" borderId="51" xfId="71" applyFont="1" applyFill="1" applyBorder="1" applyAlignment="1">
      <alignment horizontal="center" vertical="center"/>
    </xf>
    <xf numFmtId="0" fontId="21" fillId="20" borderId="120" xfId="71" applyFont="1" applyFill="1" applyBorder="1" applyAlignment="1">
      <alignment horizontal="center"/>
    </xf>
    <xf numFmtId="0" fontId="21" fillId="20" borderId="107" xfId="71" applyFont="1" applyFill="1" applyBorder="1" applyAlignment="1">
      <alignment horizontal="center"/>
    </xf>
    <xf numFmtId="0" fontId="21" fillId="20" borderId="119" xfId="71" applyFont="1" applyFill="1" applyBorder="1" applyAlignment="1">
      <alignment horizontal="center"/>
    </xf>
    <xf numFmtId="0" fontId="20" fillId="21" borderId="117" xfId="71" applyFont="1" applyFill="1" applyBorder="1" applyAlignment="1">
      <alignment horizontal="center" vertical="center"/>
    </xf>
    <xf numFmtId="0" fontId="20" fillId="21" borderId="51" xfId="71" applyFont="1" applyFill="1" applyBorder="1" applyAlignment="1">
      <alignment horizontal="center" vertical="center"/>
    </xf>
    <xf numFmtId="0" fontId="20" fillId="22" borderId="36" xfId="71" applyFont="1" applyFill="1" applyBorder="1" applyAlignment="1">
      <alignment horizontal="center" vertical="center"/>
    </xf>
    <xf numFmtId="0" fontId="20" fillId="22" borderId="42" xfId="71" applyFont="1" applyFill="1" applyBorder="1" applyAlignment="1">
      <alignment horizontal="center" vertical="center"/>
    </xf>
    <xf numFmtId="0" fontId="20" fillId="22" borderId="26" xfId="71" applyFont="1" applyFill="1" applyBorder="1" applyAlignment="1">
      <alignment horizontal="center" vertical="center"/>
    </xf>
    <xf numFmtId="0" fontId="20" fillId="22" borderId="13" xfId="71" applyFont="1" applyFill="1" applyBorder="1" applyAlignment="1">
      <alignment horizontal="center" vertical="center"/>
    </xf>
    <xf numFmtId="0" fontId="20" fillId="22" borderId="27" xfId="71" applyFont="1" applyFill="1" applyBorder="1" applyAlignment="1">
      <alignment horizontal="center" vertical="center"/>
    </xf>
    <xf numFmtId="0" fontId="20" fillId="22" borderId="103" xfId="71" applyFont="1" applyFill="1" applyBorder="1" applyAlignment="1">
      <alignment horizontal="center" vertical="center"/>
    </xf>
    <xf numFmtId="0" fontId="27" fillId="22" borderId="118" xfId="71" applyFont="1" applyFill="1" applyBorder="1" applyAlignment="1">
      <alignment horizontal="center" vertical="center"/>
    </xf>
    <xf numFmtId="0" fontId="27" fillId="22" borderId="114" xfId="71" applyFont="1" applyFill="1" applyBorder="1" applyAlignment="1">
      <alignment horizontal="center" vertical="center"/>
    </xf>
    <xf numFmtId="0" fontId="20" fillId="20" borderId="36" xfId="71" applyFont="1" applyFill="1" applyBorder="1" applyAlignment="1">
      <alignment horizontal="center" vertical="center"/>
    </xf>
    <xf numFmtId="0" fontId="20" fillId="20" borderId="42" xfId="71" applyFont="1" applyFill="1" applyBorder="1" applyAlignment="1">
      <alignment horizontal="center" vertical="center"/>
    </xf>
    <xf numFmtId="0" fontId="20" fillId="23" borderId="27" xfId="71" applyFont="1" applyFill="1" applyBorder="1" applyAlignment="1">
      <alignment horizontal="center" vertical="center"/>
    </xf>
    <xf numFmtId="0" fontId="20" fillId="23" borderId="103" xfId="71" applyFont="1" applyFill="1" applyBorder="1" applyAlignment="1">
      <alignment horizontal="center" vertical="center"/>
    </xf>
    <xf numFmtId="0" fontId="20" fillId="24" borderId="40" xfId="71" applyFont="1" applyFill="1" applyBorder="1" applyAlignment="1">
      <alignment horizontal="center" vertical="center"/>
    </xf>
    <xf numFmtId="0" fontId="20" fillId="24" borderId="41" xfId="71" applyFont="1" applyFill="1" applyBorder="1" applyAlignment="1">
      <alignment horizontal="center" vertical="center"/>
    </xf>
    <xf numFmtId="0" fontId="27" fillId="23" borderId="118" xfId="71" applyFont="1" applyFill="1" applyBorder="1" applyAlignment="1">
      <alignment horizontal="center"/>
    </xf>
    <xf numFmtId="0" fontId="27" fillId="23" borderId="114" xfId="71" applyFont="1" applyFill="1" applyBorder="1" applyAlignment="1">
      <alignment horizontal="center"/>
    </xf>
    <xf numFmtId="166" fontId="20" fillId="23" borderId="10" xfId="88" applyNumberFormat="1" applyFont="1" applyFill="1" applyBorder="1" applyAlignment="1">
      <alignment horizontal="center" vertical="center"/>
    </xf>
    <xf numFmtId="166" fontId="20" fillId="23" borderId="12" xfId="88" applyNumberFormat="1" applyFont="1" applyFill="1" applyBorder="1" applyAlignment="1">
      <alignment horizontal="center" vertical="center"/>
    </xf>
    <xf numFmtId="0" fontId="27" fillId="20" borderId="118" xfId="71" applyFont="1" applyFill="1" applyBorder="1" applyAlignment="1">
      <alignment horizontal="center" vertical="center"/>
    </xf>
    <xf numFmtId="0" fontId="20" fillId="20" borderId="26" xfId="71" applyFont="1" applyFill="1" applyBorder="1" applyAlignment="1">
      <alignment horizontal="center" vertical="center"/>
    </xf>
    <xf numFmtId="0" fontId="20" fillId="20" borderId="13" xfId="71" applyFont="1" applyFill="1" applyBorder="1" applyAlignment="1">
      <alignment horizontal="center" vertical="center"/>
    </xf>
    <xf numFmtId="0" fontId="20" fillId="20" borderId="27" xfId="71" applyFont="1" applyFill="1" applyBorder="1" applyAlignment="1">
      <alignment horizontal="center" vertical="center"/>
    </xf>
    <xf numFmtId="0" fontId="20" fillId="20" borderId="103" xfId="71" applyFont="1" applyFill="1" applyBorder="1" applyAlignment="1">
      <alignment horizontal="center" vertical="center"/>
    </xf>
    <xf numFmtId="0" fontId="21" fillId="0" borderId="30" xfId="70" applyFont="1" applyFill="1" applyBorder="1" applyAlignment="1">
      <alignment horizontal="center"/>
    </xf>
    <xf numFmtId="0" fontId="21" fillId="0" borderId="15" xfId="70" applyFont="1" applyFill="1" applyBorder="1" applyAlignment="1">
      <alignment horizontal="center"/>
    </xf>
    <xf numFmtId="0" fontId="21" fillId="0" borderId="16" xfId="70" applyFont="1" applyFill="1" applyBorder="1" applyAlignment="1">
      <alignment horizontal="center"/>
    </xf>
    <xf numFmtId="0" fontId="20" fillId="0" borderId="64" xfId="0" applyFont="1" applyFill="1" applyBorder="1" applyAlignment="1">
      <alignment horizontal="center"/>
    </xf>
    <xf numFmtId="0" fontId="20" fillId="0" borderId="61" xfId="0" applyFont="1" applyFill="1" applyBorder="1" applyAlignment="1">
      <alignment horizontal="center"/>
    </xf>
    <xf numFmtId="0" fontId="20" fillId="0" borderId="104" xfId="0" applyFont="1" applyFill="1" applyBorder="1" applyAlignment="1">
      <alignment horizontal="center"/>
    </xf>
    <xf numFmtId="0" fontId="20" fillId="0" borderId="76" xfId="0" applyFont="1" applyFill="1" applyBorder="1" applyAlignment="1">
      <alignment horizontal="center"/>
    </xf>
    <xf numFmtId="1" fontId="29" fillId="0" borderId="30" xfId="0" applyNumberFormat="1" applyFont="1" applyFill="1" applyBorder="1" applyAlignment="1">
      <alignment horizontal="center"/>
    </xf>
    <xf numFmtId="1" fontId="29" fillId="0" borderId="15" xfId="0" applyNumberFormat="1" applyFont="1" applyFill="1" applyBorder="1" applyAlignment="1">
      <alignment horizontal="center"/>
    </xf>
    <xf numFmtId="1" fontId="29" fillId="0" borderId="16" xfId="0" applyNumberFormat="1" applyFont="1" applyFill="1" applyBorder="1" applyAlignment="1">
      <alignment horizontal="center"/>
    </xf>
    <xf numFmtId="0" fontId="21" fillId="23" borderId="119" xfId="71" applyFont="1" applyFill="1" applyBorder="1" applyAlignment="1">
      <alignment horizontal="center"/>
    </xf>
    <xf numFmtId="0" fontId="16" fillId="20" borderId="107" xfId="80" applyFont="1" applyFill="1" applyBorder="1" applyAlignment="1">
      <alignment horizontal="center" vertical="center"/>
    </xf>
    <xf numFmtId="0" fontId="16" fillId="20" borderId="119" xfId="80" applyFont="1" applyFill="1" applyBorder="1" applyAlignment="1">
      <alignment horizontal="center" vertical="center"/>
    </xf>
    <xf numFmtId="0" fontId="18" fillId="0" borderId="25" xfId="78" applyFont="1" applyFill="1" applyBorder="1" applyAlignment="1">
      <alignment horizontal="center"/>
    </xf>
    <xf numFmtId="0" fontId="18" fillId="0" borderId="26" xfId="78" applyFont="1" applyFill="1" applyBorder="1" applyAlignment="1">
      <alignment horizontal="center"/>
    </xf>
    <xf numFmtId="0" fontId="18" fillId="0" borderId="27" xfId="78" applyFont="1" applyFill="1" applyBorder="1" applyAlignment="1">
      <alignment horizontal="center"/>
    </xf>
    <xf numFmtId="0" fontId="18" fillId="0" borderId="81" xfId="78" applyFont="1" applyFill="1" applyBorder="1" applyAlignment="1">
      <alignment horizontal="center"/>
    </xf>
    <xf numFmtId="0" fontId="18" fillId="0" borderId="13" xfId="78" applyFont="1" applyFill="1" applyBorder="1" applyAlignment="1">
      <alignment horizontal="center"/>
    </xf>
    <xf numFmtId="0" fontId="18" fillId="0" borderId="103" xfId="78" applyFont="1" applyFill="1" applyBorder="1" applyAlignment="1">
      <alignment horizontal="center"/>
    </xf>
    <xf numFmtId="0" fontId="20" fillId="21" borderId="43" xfId="80" applyFont="1" applyFill="1" applyBorder="1" applyAlignment="1">
      <alignment horizontal="center" wrapText="1"/>
    </xf>
    <xf numFmtId="0" fontId="20" fillId="21" borderId="51" xfId="80" applyFont="1" applyFill="1" applyBorder="1" applyAlignment="1">
      <alignment horizontal="center" wrapText="1"/>
    </xf>
    <xf numFmtId="49" fontId="16" fillId="21" borderId="121" xfId="80" applyNumberFormat="1" applyFont="1" applyFill="1" applyBorder="1" applyAlignment="1">
      <alignment horizontal="center" vertical="center"/>
    </xf>
    <xf numFmtId="49" fontId="16" fillId="21" borderId="122" xfId="80" applyNumberFormat="1" applyFont="1" applyFill="1" applyBorder="1" applyAlignment="1">
      <alignment horizontal="center" vertical="center"/>
    </xf>
    <xf numFmtId="0" fontId="16" fillId="23" borderId="107" xfId="80" applyFont="1" applyFill="1" applyBorder="1" applyAlignment="1">
      <alignment horizontal="center" vertical="center"/>
    </xf>
    <xf numFmtId="0" fontId="16" fillId="23" borderId="119" xfId="80" applyFont="1" applyFill="1" applyBorder="1" applyAlignment="1">
      <alignment horizontal="center" vertical="center"/>
    </xf>
    <xf numFmtId="0" fontId="16" fillId="24" borderId="107" xfId="80" applyFont="1" applyFill="1" applyBorder="1" applyAlignment="1">
      <alignment horizontal="center" vertical="center"/>
    </xf>
    <xf numFmtId="0" fontId="16" fillId="24" borderId="106" xfId="80" applyFont="1" applyFill="1" applyBorder="1" applyAlignment="1">
      <alignment horizontal="center" vertical="center"/>
    </xf>
    <xf numFmtId="0" fontId="21" fillId="20" borderId="123" xfId="69" applyFont="1" applyFill="1" applyBorder="1" applyAlignment="1">
      <alignment horizontal="center" vertical="center"/>
    </xf>
    <xf numFmtId="0" fontId="21" fillId="20" borderId="107" xfId="69" applyFont="1" applyFill="1" applyBorder="1" applyAlignment="1">
      <alignment horizontal="center" vertical="center"/>
    </xf>
    <xf numFmtId="0" fontId="21" fillId="23" borderId="123" xfId="69" applyFont="1" applyFill="1" applyBorder="1" applyAlignment="1">
      <alignment horizontal="center" vertical="center"/>
    </xf>
    <xf numFmtId="0" fontId="21" fillId="23" borderId="107" xfId="69" applyFont="1" applyFill="1" applyBorder="1" applyAlignment="1">
      <alignment horizontal="center" vertical="center"/>
    </xf>
    <xf numFmtId="0" fontId="21" fillId="23" borderId="119" xfId="69" applyFont="1" applyFill="1" applyBorder="1" applyAlignment="1">
      <alignment horizontal="center" vertical="center"/>
    </xf>
    <xf numFmtId="0" fontId="21" fillId="24" borderId="123" xfId="69" applyFont="1" applyFill="1" applyBorder="1" applyAlignment="1">
      <alignment horizontal="center" vertical="center"/>
    </xf>
    <xf numFmtId="0" fontId="21" fillId="24" borderId="107" xfId="69" applyFont="1" applyFill="1" applyBorder="1" applyAlignment="1">
      <alignment horizontal="center" vertical="center"/>
    </xf>
    <xf numFmtId="0" fontId="21" fillId="24" borderId="106" xfId="69" applyFont="1" applyFill="1" applyBorder="1" applyAlignment="1">
      <alignment horizontal="center" vertical="center"/>
    </xf>
    <xf numFmtId="49" fontId="18" fillId="0" borderId="25" xfId="85" applyNumberFormat="1" applyFont="1" applyFill="1" applyBorder="1" applyAlignment="1">
      <alignment horizontal="center"/>
    </xf>
    <xf numFmtId="49" fontId="18" fillId="0" borderId="26" xfId="85" applyNumberFormat="1" applyFont="1" applyFill="1" applyBorder="1" applyAlignment="1">
      <alignment horizontal="center"/>
    </xf>
    <xf numFmtId="49" fontId="18" fillId="0" borderId="27" xfId="85" applyNumberFormat="1" applyFont="1" applyFill="1" applyBorder="1" applyAlignment="1">
      <alignment horizontal="center"/>
    </xf>
    <xf numFmtId="49" fontId="18" fillId="0" borderId="28" xfId="85" applyNumberFormat="1" applyFont="1" applyFill="1" applyBorder="1" applyAlignment="1">
      <alignment horizontal="center"/>
    </xf>
    <xf numFmtId="49" fontId="18" fillId="0" borderId="0" xfId="85" applyNumberFormat="1" applyFont="1" applyFill="1" applyBorder="1" applyAlignment="1">
      <alignment horizontal="center"/>
    </xf>
    <xf numFmtId="49" fontId="18" fillId="0" borderId="29" xfId="85" applyNumberFormat="1" applyFont="1" applyFill="1" applyBorder="1" applyAlignment="1">
      <alignment horizontal="center"/>
    </xf>
    <xf numFmtId="49" fontId="18" fillId="0" borderId="81" xfId="85" applyNumberFormat="1" applyFont="1" applyFill="1" applyBorder="1" applyAlignment="1">
      <alignment horizontal="center"/>
    </xf>
    <xf numFmtId="49" fontId="18" fillId="0" borderId="13" xfId="85" applyNumberFormat="1" applyFont="1" applyFill="1" applyBorder="1" applyAlignment="1">
      <alignment horizontal="center"/>
    </xf>
    <xf numFmtId="49" fontId="18" fillId="0" borderId="103" xfId="85" applyNumberFormat="1" applyFont="1" applyFill="1" applyBorder="1" applyAlignment="1">
      <alignment horizontal="center"/>
    </xf>
    <xf numFmtId="0" fontId="20" fillId="0" borderId="0" xfId="0" applyFont="1" applyAlignment="1">
      <alignment horizontal="center"/>
    </xf>
  </cellXfs>
  <cellStyles count="10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2 2" xfId="30" xr:uid="{00000000-0005-0000-0000-00001D000000}"/>
    <cellStyle name="Comma 2 3" xfId="31" xr:uid="{00000000-0005-0000-0000-00001E000000}"/>
    <cellStyle name="Comma 2 3 2" xfId="32" xr:uid="{00000000-0005-0000-0000-00001F000000}"/>
    <cellStyle name="Explanatory Text 2" xfId="33" xr:uid="{00000000-0005-0000-0000-000020000000}"/>
    <cellStyle name="Good 2" xfId="34" xr:uid="{00000000-0005-0000-0000-000021000000}"/>
    <cellStyle name="Heading 1" xfId="35" builtinId="16" customBuiltin="1"/>
    <cellStyle name="Heading 1 2" xfId="36" xr:uid="{00000000-0005-0000-0000-000023000000}"/>
    <cellStyle name="Heading 2" xfId="37" builtinId="17" customBuiltin="1"/>
    <cellStyle name="Heading 2 2" xfId="38" xr:uid="{00000000-0005-0000-0000-000025000000}"/>
    <cellStyle name="Heading 3" xfId="39" builtinId="18" customBuiltin="1"/>
    <cellStyle name="Heading 3 2" xfId="40" xr:uid="{00000000-0005-0000-0000-000027000000}"/>
    <cellStyle name="Heading 4" xfId="41" builtinId="19" customBuiltin="1"/>
    <cellStyle name="Heading 4 2" xfId="42" xr:uid="{00000000-0005-0000-0000-000029000000}"/>
    <cellStyle name="Input 2" xfId="43" xr:uid="{00000000-0005-0000-0000-00002A000000}"/>
    <cellStyle name="Linked Cell" xfId="44" builtinId="24" customBuiltin="1"/>
    <cellStyle name="Linked Cell 2" xfId="45" xr:uid="{00000000-0005-0000-0000-00002C000000}"/>
    <cellStyle name="Neutral 2" xfId="46" xr:uid="{00000000-0005-0000-0000-00002D000000}"/>
    <cellStyle name="Normal" xfId="0" builtinId="0"/>
    <cellStyle name="Normal 10" xfId="47" xr:uid="{00000000-0005-0000-0000-00002F000000}"/>
    <cellStyle name="Normal 11" xfId="48" xr:uid="{00000000-0005-0000-0000-000030000000}"/>
    <cellStyle name="Normal 12" xfId="49" xr:uid="{00000000-0005-0000-0000-000031000000}"/>
    <cellStyle name="Normal 13" xfId="50" xr:uid="{00000000-0005-0000-0000-000032000000}"/>
    <cellStyle name="Normal 2" xfId="51" xr:uid="{00000000-0005-0000-0000-000033000000}"/>
    <cellStyle name="Normal 2 2" xfId="52" xr:uid="{00000000-0005-0000-0000-000034000000}"/>
    <cellStyle name="Normal 2 2 2" xfId="53" xr:uid="{00000000-0005-0000-0000-000035000000}"/>
    <cellStyle name="Normal 2 3" xfId="54" xr:uid="{00000000-0005-0000-0000-000036000000}"/>
    <cellStyle name="Normal 3" xfId="55" xr:uid="{00000000-0005-0000-0000-000037000000}"/>
    <cellStyle name="Normal 3 2" xfId="56" xr:uid="{00000000-0005-0000-0000-000038000000}"/>
    <cellStyle name="Normal 4" xfId="57" xr:uid="{00000000-0005-0000-0000-000039000000}"/>
    <cellStyle name="Normal 4 2" xfId="58" xr:uid="{00000000-0005-0000-0000-00003A000000}"/>
    <cellStyle name="Normal 5" xfId="59" xr:uid="{00000000-0005-0000-0000-00003B000000}"/>
    <cellStyle name="Normal 5 2" xfId="60" xr:uid="{00000000-0005-0000-0000-00003C000000}"/>
    <cellStyle name="Normal 6" xfId="61" xr:uid="{00000000-0005-0000-0000-00003D000000}"/>
    <cellStyle name="Normal 7" xfId="62" xr:uid="{00000000-0005-0000-0000-00003E000000}"/>
    <cellStyle name="Normal 7 2" xfId="63" xr:uid="{00000000-0005-0000-0000-00003F000000}"/>
    <cellStyle name="Normal 8" xfId="64" xr:uid="{00000000-0005-0000-0000-000040000000}"/>
    <cellStyle name="Normal 8 2" xfId="65" xr:uid="{00000000-0005-0000-0000-000041000000}"/>
    <cellStyle name="Normal 9" xfId="66" xr:uid="{00000000-0005-0000-0000-000042000000}"/>
    <cellStyle name="Normal_  Routemiles_1" xfId="67" xr:uid="{00000000-0005-0000-0000-000043000000}"/>
    <cellStyle name="Normal_Dv991205" xfId="68" xr:uid="{00000000-0005-0000-0000-000044000000}"/>
    <cellStyle name="Normal_Dv991205_Mihrdiv" xfId="69" xr:uid="{00000000-0005-0000-0000-000045000000}"/>
    <cellStyle name="Normal_Eq991205" xfId="70" xr:uid="{00000000-0005-0000-0000-000046000000}"/>
    <cellStyle name="Normal_Eq991205_Eqline" xfId="71" xr:uid="{00000000-0005-0000-0000-000047000000}"/>
    <cellStyle name="Normal_Eqline" xfId="72" xr:uid="{00000000-0005-0000-0000-000048000000}"/>
    <cellStyle name="Normal_Eqline_1" xfId="73" xr:uid="{00000000-0005-0000-0000-000049000000}"/>
    <cellStyle name="Normal_Eqline_1_Eqline" xfId="74" xr:uid="{00000000-0005-0000-0000-00004A000000}"/>
    <cellStyle name="Normal_Mihrline" xfId="75" xr:uid="{00000000-0005-0000-0000-00004B000000}"/>
    <cellStyle name="Normal_Mihrline_1" xfId="76" xr:uid="{00000000-0005-0000-0000-00004C000000}"/>
    <cellStyle name="Normal_Mihrline_Mihrline" xfId="77" xr:uid="{00000000-0005-0000-0000-00004D000000}"/>
    <cellStyle name="Normal_Po991205" xfId="78" xr:uid="{00000000-0005-0000-0000-00004E000000}"/>
    <cellStyle name="Normal_Po991205_Mihrdiv" xfId="79" xr:uid="{00000000-0005-0000-0000-00004F000000}"/>
    <cellStyle name="Normal_Po991205_Podiv" xfId="80" xr:uid="{00000000-0005-0000-0000-000050000000}"/>
    <cellStyle name="Normal_Podiv" xfId="81" xr:uid="{00000000-0005-0000-0000-000051000000}"/>
    <cellStyle name="Normal_Rail Worksheet Dec 2013" xfId="82" xr:uid="{00000000-0005-0000-0000-000052000000}"/>
    <cellStyle name="Normal_Route Name and One Way Miles for 6-24-07 Draft2" xfId="83" xr:uid="{00000000-0005-0000-0000-000053000000}"/>
    <cellStyle name="Normal_RPT424.d071216 working copy" xfId="84" xr:uid="{00000000-0005-0000-0000-000054000000}"/>
    <cellStyle name="Normal_Rt991205" xfId="85" xr:uid="{00000000-0005-0000-0000-000055000000}"/>
    <cellStyle name="Normal_ScheduleNumbers.D021215" xfId="86" xr:uid="{00000000-0005-0000-0000-000056000000}"/>
    <cellStyle name="Normal_Sy991205" xfId="87" xr:uid="{00000000-0005-0000-0000-000057000000}"/>
    <cellStyle name="Normal_Sy991205_Mihrline" xfId="88" xr:uid="{00000000-0005-0000-0000-000058000000}"/>
    <cellStyle name="Normal_Sy991205_System" xfId="89" xr:uid="{00000000-0005-0000-0000-000059000000}"/>
    <cellStyle name="Normal_System" xfId="90" xr:uid="{00000000-0005-0000-0000-00005A000000}"/>
    <cellStyle name="Note 2" xfId="91" xr:uid="{00000000-0005-0000-0000-00005B000000}"/>
    <cellStyle name="Note 2 2" xfId="92" xr:uid="{00000000-0005-0000-0000-00005C000000}"/>
    <cellStyle name="Note 2 2 2" xfId="93" xr:uid="{00000000-0005-0000-0000-00005D000000}"/>
    <cellStyle name="Note 2 3" xfId="94" xr:uid="{00000000-0005-0000-0000-00005E000000}"/>
    <cellStyle name="Note 3" xfId="95" xr:uid="{00000000-0005-0000-0000-00005F000000}"/>
    <cellStyle name="Note 3 2" xfId="96" xr:uid="{00000000-0005-0000-0000-000060000000}"/>
    <cellStyle name="Note 4" xfId="97" xr:uid="{00000000-0005-0000-0000-000061000000}"/>
    <cellStyle name="Note 4 2" xfId="98" xr:uid="{00000000-0005-0000-0000-000062000000}"/>
    <cellStyle name="Note 5" xfId="99" xr:uid="{00000000-0005-0000-0000-000063000000}"/>
    <cellStyle name="Output 2" xfId="100" xr:uid="{00000000-0005-0000-0000-000064000000}"/>
    <cellStyle name="Title" xfId="101" builtinId="15" customBuiltin="1"/>
    <cellStyle name="Title 2" xfId="102" xr:uid="{00000000-0005-0000-0000-000066000000}"/>
    <cellStyle name="Total 2" xfId="103" xr:uid="{00000000-0005-0000-0000-000067000000}"/>
    <cellStyle name="Warning Text 2" xfId="104" xr:uid="{00000000-0005-0000-0000-00006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1</xdr:row>
          <xdr:rowOff>9525</xdr:rowOff>
        </xdr:from>
        <xdr:to>
          <xdr:col>1</xdr:col>
          <xdr:colOff>1533525</xdr:colOff>
          <xdr:row>4</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tabSelected="1" workbookViewId="0">
      <selection activeCell="B11" sqref="B11"/>
    </sheetView>
  </sheetViews>
  <sheetFormatPr defaultColWidth="9.140625" defaultRowHeight="12.75" x14ac:dyDescent="0.2"/>
  <cols>
    <col min="1" max="1" width="1.7109375" style="15" customWidth="1"/>
    <col min="2" max="2" width="96" style="28" customWidth="1"/>
    <col min="3" max="16384" width="9.140625" style="15"/>
  </cols>
  <sheetData>
    <row r="1" spans="2:12" ht="39" x14ac:dyDescent="0.3">
      <c r="B1" s="14" t="s">
        <v>1</v>
      </c>
    </row>
    <row r="2" spans="2:12" ht="15.75" x14ac:dyDescent="0.2">
      <c r="B2" s="16" t="s">
        <v>59</v>
      </c>
    </row>
    <row r="3" spans="2:12" ht="15.75" x14ac:dyDescent="0.25">
      <c r="B3" s="17" t="s">
        <v>60</v>
      </c>
    </row>
    <row r="4" spans="2:12" x14ac:dyDescent="0.2">
      <c r="B4" s="18"/>
    </row>
    <row r="5" spans="2:12" x14ac:dyDescent="0.2">
      <c r="B5" s="18"/>
    </row>
    <row r="6" spans="2:12" ht="23.25" x14ac:dyDescent="0.35">
      <c r="B6" s="369" t="s">
        <v>2</v>
      </c>
      <c r="L6" s="390" t="s">
        <v>0</v>
      </c>
    </row>
    <row r="7" spans="2:12" ht="23.25" x14ac:dyDescent="0.35">
      <c r="B7" s="411">
        <v>44003</v>
      </c>
    </row>
    <row r="8" spans="2:12" ht="13.5" thickBot="1" x14ac:dyDescent="0.25">
      <c r="B8" s="19"/>
    </row>
    <row r="9" spans="2:12" ht="15" x14ac:dyDescent="0.25">
      <c r="B9" s="20" t="s">
        <v>61</v>
      </c>
      <c r="J9" s="390" t="s">
        <v>0</v>
      </c>
    </row>
    <row r="10" spans="2:12" ht="15" x14ac:dyDescent="0.25">
      <c r="B10" s="21" t="s">
        <v>130</v>
      </c>
    </row>
    <row r="11" spans="2:12" ht="14.25" x14ac:dyDescent="0.2">
      <c r="B11" s="22"/>
    </row>
    <row r="12" spans="2:12" ht="15" x14ac:dyDescent="0.25">
      <c r="B12" s="21" t="s">
        <v>62</v>
      </c>
    </row>
    <row r="13" spans="2:12" ht="14.25" x14ac:dyDescent="0.2">
      <c r="B13" s="22"/>
    </row>
    <row r="14" spans="2:12" ht="15" x14ac:dyDescent="0.25">
      <c r="B14" s="23" t="s">
        <v>301</v>
      </c>
    </row>
    <row r="15" spans="2:12" ht="13.5" thickBot="1" x14ac:dyDescent="0.25">
      <c r="B15" s="19"/>
    </row>
    <row r="16" spans="2:12" ht="22.15" customHeight="1" thickBot="1" x14ac:dyDescent="0.25">
      <c r="B16" s="370" t="s">
        <v>57</v>
      </c>
    </row>
    <row r="17" spans="2:3" ht="102" x14ac:dyDescent="0.2">
      <c r="B17" s="427" t="s">
        <v>278</v>
      </c>
    </row>
    <row r="18" spans="2:3" ht="13.5" thickBot="1" x14ac:dyDescent="0.25">
      <c r="B18" s="24"/>
    </row>
    <row r="19" spans="2:3" ht="22.15" customHeight="1" thickBot="1" x14ac:dyDescent="0.25">
      <c r="B19" s="370" t="s">
        <v>58</v>
      </c>
    </row>
    <row r="20" spans="2:3" ht="22.15" customHeight="1" thickBot="1" x14ac:dyDescent="0.25">
      <c r="B20" s="470" t="s">
        <v>284</v>
      </c>
    </row>
    <row r="21" spans="2:3" ht="45" x14ac:dyDescent="0.2">
      <c r="B21" s="583" t="s">
        <v>299</v>
      </c>
      <c r="C21" s="390"/>
    </row>
    <row r="22" spans="2:3" ht="17.25" customHeight="1" x14ac:dyDescent="0.2">
      <c r="B22" s="441"/>
      <c r="C22" s="390"/>
    </row>
    <row r="23" spans="2:3" ht="17.25" customHeight="1" x14ac:dyDescent="0.2">
      <c r="B23" s="470" t="s">
        <v>285</v>
      </c>
      <c r="C23" s="390"/>
    </row>
    <row r="24" spans="2:3" ht="27.75" customHeight="1" x14ac:dyDescent="0.2">
      <c r="B24" s="584" t="s">
        <v>300</v>
      </c>
      <c r="C24" s="390"/>
    </row>
    <row r="25" spans="2:3" ht="17.25" customHeight="1" x14ac:dyDescent="0.25">
      <c r="B25" s="538"/>
      <c r="C25" s="390"/>
    </row>
    <row r="26" spans="2:3" ht="17.25" customHeight="1" x14ac:dyDescent="0.25">
      <c r="B26" s="538"/>
      <c r="C26" s="390"/>
    </row>
    <row r="27" spans="2:3" ht="17.25" customHeight="1" x14ac:dyDescent="0.25">
      <c r="B27" s="538"/>
      <c r="C27" s="390"/>
    </row>
    <row r="28" spans="2:3" ht="17.25" customHeight="1" x14ac:dyDescent="0.25">
      <c r="B28" s="538"/>
      <c r="C28" s="390"/>
    </row>
    <row r="29" spans="2:3" ht="17.25" customHeight="1" x14ac:dyDescent="0.25">
      <c r="B29" s="538"/>
      <c r="C29" s="390"/>
    </row>
    <row r="30" spans="2:3" ht="17.25" customHeight="1" x14ac:dyDescent="0.25">
      <c r="B30" s="538"/>
      <c r="C30" s="390"/>
    </row>
    <row r="31" spans="2:3" ht="17.25" customHeight="1" x14ac:dyDescent="0.25">
      <c r="B31" s="538"/>
      <c r="C31" s="390"/>
    </row>
    <row r="32" spans="2:3" ht="17.25" customHeight="1" x14ac:dyDescent="0.25">
      <c r="B32" s="538"/>
      <c r="C32" s="390"/>
    </row>
    <row r="33" spans="2:3" ht="17.25" customHeight="1" x14ac:dyDescent="0.2">
      <c r="B33" s="470" t="s">
        <v>289</v>
      </c>
      <c r="C33" s="390"/>
    </row>
    <row r="34" spans="2:3" ht="27" customHeight="1" x14ac:dyDescent="0.2">
      <c r="B34" s="442" t="s">
        <v>295</v>
      </c>
    </row>
    <row r="35" spans="2:3" s="25" customFormat="1" ht="17.25" customHeight="1" thickBot="1" x14ac:dyDescent="0.25">
      <c r="B35" s="26"/>
    </row>
    <row r="36" spans="2:3" s="25" customFormat="1" ht="17.25" customHeight="1" x14ac:dyDescent="0.2">
      <c r="B36" s="27"/>
    </row>
  </sheetData>
  <phoneticPr fontId="0" type="noConversion"/>
  <printOptions horizontalCentered="1"/>
  <pageMargins left="0.75" right="0.75" top="1" bottom="1" header="0.5" footer="0.5"/>
  <pageSetup orientation="portrait" horizontalDpi="1200" verticalDpi="1200" r:id="rId1"/>
  <headerFooter alignWithMargins="0"/>
  <drawing r:id="rId2"/>
  <legacyDrawing r:id="rId3"/>
  <oleObjects>
    <mc:AlternateContent xmlns:mc="http://schemas.openxmlformats.org/markup-compatibility/2006">
      <mc:Choice Requires="x14">
        <oleObject progId="Imaging.Document" shapeId="3073" r:id="rId4">
          <objectPr defaultSize="0" autoPict="0" r:id="rId5">
            <anchor moveWithCells="1" sizeWithCells="1">
              <from>
                <xdr:col>1</xdr:col>
                <xdr:colOff>57150</xdr:colOff>
                <xdr:row>1</xdr:row>
                <xdr:rowOff>9525</xdr:rowOff>
              </from>
              <to>
                <xdr:col>1</xdr:col>
                <xdr:colOff>1533525</xdr:colOff>
                <xdr:row>4</xdr:row>
                <xdr:rowOff>142875</xdr:rowOff>
              </to>
            </anchor>
          </objectPr>
        </oleObject>
      </mc:Choice>
      <mc:Fallback>
        <oleObject progId="Imaging.Document"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7"/>
  <sheetViews>
    <sheetView showZeros="0" topLeftCell="A25" zoomScaleNormal="100" workbookViewId="0">
      <selection activeCell="B20" sqref="B20"/>
    </sheetView>
  </sheetViews>
  <sheetFormatPr defaultColWidth="9.140625" defaultRowHeight="12.75" x14ac:dyDescent="0.2"/>
  <cols>
    <col min="1" max="1" width="25.85546875" style="30" customWidth="1"/>
    <col min="2" max="2" width="9.85546875" style="30" customWidth="1"/>
    <col min="3" max="3" width="11.140625" style="30" customWidth="1"/>
    <col min="4" max="4" width="9" style="30" customWidth="1"/>
    <col min="5" max="5" width="6.7109375" style="30" bestFit="1" customWidth="1"/>
    <col min="6" max="6" width="11.7109375" style="30" customWidth="1"/>
    <col min="7" max="7" width="9.5703125" style="30" customWidth="1"/>
    <col min="8" max="8" width="20" style="30" customWidth="1"/>
    <col min="9" max="9" width="11.28515625" style="30" bestFit="1" customWidth="1"/>
    <col min="10" max="10" width="12.42578125" style="30" bestFit="1" customWidth="1"/>
    <col min="11" max="11" width="10.85546875" style="30" customWidth="1"/>
    <col min="12" max="16384" width="9.140625" style="30"/>
  </cols>
  <sheetData>
    <row r="1" spans="1:15" s="29" customFormat="1" ht="15" x14ac:dyDescent="0.25">
      <c r="A1" s="585" t="s">
        <v>84</v>
      </c>
      <c r="B1" s="586"/>
      <c r="C1" s="586"/>
      <c r="D1" s="586"/>
      <c r="E1" s="586"/>
      <c r="F1" s="586"/>
      <c r="G1" s="586"/>
      <c r="H1" s="586"/>
      <c r="I1" s="586"/>
      <c r="J1" s="586"/>
      <c r="K1" s="587"/>
    </row>
    <row r="2" spans="1:15" s="29" customFormat="1" ht="15" x14ac:dyDescent="0.25">
      <c r="A2" s="588" t="s">
        <v>2</v>
      </c>
      <c r="B2" s="589"/>
      <c r="C2" s="589"/>
      <c r="D2" s="589"/>
      <c r="E2" s="589"/>
      <c r="F2" s="589"/>
      <c r="G2" s="589"/>
      <c r="H2" s="589"/>
      <c r="I2" s="589"/>
      <c r="J2" s="589"/>
      <c r="K2" s="590"/>
    </row>
    <row r="3" spans="1:15" s="29" customFormat="1" ht="15" x14ac:dyDescent="0.25">
      <c r="A3" s="588" t="s">
        <v>303</v>
      </c>
      <c r="B3" s="589"/>
      <c r="C3" s="589"/>
      <c r="D3" s="589"/>
      <c r="E3" s="589"/>
      <c r="F3" s="589"/>
      <c r="G3" s="589"/>
      <c r="H3" s="589"/>
      <c r="I3" s="589"/>
      <c r="J3" s="589"/>
      <c r="K3" s="590"/>
    </row>
    <row r="4" spans="1:15" s="29" customFormat="1" ht="15" x14ac:dyDescent="0.25">
      <c r="A4" s="591" t="s">
        <v>129</v>
      </c>
      <c r="B4" s="592"/>
      <c r="C4" s="592"/>
      <c r="D4" s="592"/>
      <c r="E4" s="592"/>
      <c r="F4" s="592"/>
      <c r="G4" s="592"/>
      <c r="H4" s="592"/>
      <c r="I4" s="592"/>
      <c r="J4" s="592"/>
      <c r="K4" s="593"/>
    </row>
    <row r="5" spans="1:15" x14ac:dyDescent="0.2">
      <c r="C5" s="31"/>
      <c r="K5" s="32"/>
    </row>
    <row r="6" spans="1:15" x14ac:dyDescent="0.2">
      <c r="C6" s="31"/>
      <c r="K6" s="32"/>
    </row>
    <row r="7" spans="1:15" ht="18" x14ac:dyDescent="0.25">
      <c r="B7" s="599" t="s">
        <v>100</v>
      </c>
      <c r="C7" s="600"/>
      <c r="D7" s="600"/>
      <c r="E7" s="600"/>
      <c r="F7" s="600"/>
      <c r="G7" s="600"/>
      <c r="H7" s="600"/>
      <c r="I7" s="600"/>
      <c r="J7" s="600"/>
      <c r="K7" s="601"/>
    </row>
    <row r="8" spans="1:15" ht="18.75" thickBot="1" x14ac:dyDescent="0.3">
      <c r="A8" s="33"/>
      <c r="K8" s="34"/>
    </row>
    <row r="9" spans="1:15" ht="27" customHeight="1" x14ac:dyDescent="0.2">
      <c r="A9" s="55"/>
      <c r="B9" s="596" t="s">
        <v>106</v>
      </c>
      <c r="C9" s="597"/>
      <c r="D9" s="597"/>
      <c r="E9" s="598"/>
      <c r="F9" s="594" t="s">
        <v>105</v>
      </c>
      <c r="G9" s="595"/>
      <c r="H9" s="50" t="s">
        <v>3</v>
      </c>
      <c r="I9" s="51"/>
      <c r="J9" s="50" t="s">
        <v>4</v>
      </c>
      <c r="K9" s="51"/>
    </row>
    <row r="10" spans="1:15" ht="16.5" customHeight="1" thickBot="1" x14ac:dyDescent="0.25">
      <c r="A10" s="56" t="s">
        <v>5</v>
      </c>
      <c r="B10" s="52" t="s">
        <v>6</v>
      </c>
      <c r="C10" s="53" t="s">
        <v>7</v>
      </c>
      <c r="D10" s="53" t="s">
        <v>8</v>
      </c>
      <c r="E10" s="54" t="s">
        <v>9</v>
      </c>
      <c r="F10" s="52" t="s">
        <v>10</v>
      </c>
      <c r="G10" s="54" t="s">
        <v>11</v>
      </c>
      <c r="H10" s="52" t="s">
        <v>12</v>
      </c>
      <c r="I10" s="54" t="s">
        <v>13</v>
      </c>
      <c r="J10" s="52" t="s">
        <v>12</v>
      </c>
      <c r="K10" s="54" t="s">
        <v>13</v>
      </c>
    </row>
    <row r="11" spans="1:15" x14ac:dyDescent="0.2">
      <c r="A11" s="35" t="s">
        <v>78</v>
      </c>
      <c r="B11" s="391">
        <v>1076</v>
      </c>
      <c r="C11" s="391">
        <v>974</v>
      </c>
      <c r="D11" s="391">
        <v>1199</v>
      </c>
      <c r="E11" s="391">
        <v>77</v>
      </c>
      <c r="F11" s="391">
        <v>93</v>
      </c>
      <c r="G11" s="391">
        <v>58</v>
      </c>
      <c r="H11" s="391">
        <v>16191.2</v>
      </c>
      <c r="I11" s="391">
        <v>15204.4</v>
      </c>
      <c r="J11" s="391">
        <v>183397.70300000004</v>
      </c>
      <c r="K11" s="391">
        <v>160491.13800000004</v>
      </c>
      <c r="L11" s="393"/>
      <c r="N11" s="389"/>
    </row>
    <row r="12" spans="1:15" x14ac:dyDescent="0.2">
      <c r="A12" s="35" t="s">
        <v>14</v>
      </c>
      <c r="B12" s="391">
        <v>756</v>
      </c>
      <c r="C12" s="391">
        <v>771</v>
      </c>
      <c r="D12" s="391">
        <v>856</v>
      </c>
      <c r="E12" s="391">
        <v>76</v>
      </c>
      <c r="F12" s="391">
        <v>63</v>
      </c>
      <c r="G12" s="391">
        <v>28</v>
      </c>
      <c r="H12" s="391">
        <v>12242.6</v>
      </c>
      <c r="I12" s="391">
        <v>11549.7</v>
      </c>
      <c r="J12" s="391">
        <v>141869.10900000003</v>
      </c>
      <c r="K12" s="391">
        <v>125625.94400000005</v>
      </c>
      <c r="L12" s="393"/>
      <c r="M12" s="389"/>
      <c r="N12" s="389"/>
      <c r="O12" s="393"/>
    </row>
    <row r="13" spans="1:15" x14ac:dyDescent="0.2">
      <c r="A13" s="35" t="s">
        <v>15</v>
      </c>
      <c r="B13" s="391">
        <v>713</v>
      </c>
      <c r="C13" s="391">
        <v>744</v>
      </c>
      <c r="D13" s="391">
        <v>832</v>
      </c>
      <c r="E13" s="391">
        <v>76</v>
      </c>
      <c r="F13" s="391">
        <v>55</v>
      </c>
      <c r="G13" s="391">
        <v>26</v>
      </c>
      <c r="H13" s="391">
        <v>11863.9</v>
      </c>
      <c r="I13" s="391">
        <v>11216.6</v>
      </c>
      <c r="J13" s="391">
        <v>137325.89499999999</v>
      </c>
      <c r="K13" s="391">
        <v>122243.45199999998</v>
      </c>
      <c r="L13" s="393"/>
      <c r="M13" s="389"/>
      <c r="N13" s="389"/>
      <c r="O13" s="393"/>
    </row>
    <row r="14" spans="1:15" x14ac:dyDescent="0.2">
      <c r="A14" s="58"/>
      <c r="B14" s="59"/>
      <c r="C14" s="59"/>
      <c r="D14" s="59"/>
      <c r="E14" s="59"/>
      <c r="F14" s="59"/>
      <c r="G14" s="59"/>
      <c r="H14" s="59"/>
      <c r="I14" s="59"/>
      <c r="J14" s="59"/>
      <c r="K14" s="59"/>
      <c r="N14" s="389"/>
      <c r="O14" s="393"/>
    </row>
    <row r="15" spans="1:15" ht="20.25" customHeight="1" x14ac:dyDescent="0.25">
      <c r="B15" s="599" t="s">
        <v>101</v>
      </c>
      <c r="C15" s="600"/>
      <c r="D15" s="600"/>
      <c r="E15" s="600"/>
      <c r="F15" s="600"/>
      <c r="G15" s="600"/>
      <c r="H15" s="600"/>
      <c r="I15" s="600"/>
      <c r="J15" s="600"/>
      <c r="K15" s="601"/>
    </row>
    <row r="16" spans="1:15" ht="20.25" customHeight="1" thickBot="1" x14ac:dyDescent="0.3">
      <c r="A16" s="33"/>
      <c r="K16" s="34"/>
    </row>
    <row r="17" spans="1:12" ht="30" customHeight="1" x14ac:dyDescent="0.2">
      <c r="A17" s="55"/>
      <c r="B17" s="596" t="s">
        <v>106</v>
      </c>
      <c r="C17" s="597"/>
      <c r="D17" s="597"/>
      <c r="E17" s="598"/>
      <c r="F17" s="596" t="s">
        <v>105</v>
      </c>
      <c r="G17" s="598"/>
      <c r="H17" s="50" t="s">
        <v>3</v>
      </c>
      <c r="I17" s="51"/>
      <c r="J17" s="50" t="s">
        <v>4</v>
      </c>
      <c r="K17" s="51"/>
    </row>
    <row r="18" spans="1:12" ht="15.75" customHeight="1" thickBot="1" x14ac:dyDescent="0.25">
      <c r="A18" s="56" t="s">
        <v>5</v>
      </c>
      <c r="B18" s="52" t="s">
        <v>6</v>
      </c>
      <c r="C18" s="53" t="s">
        <v>7</v>
      </c>
      <c r="D18" s="53" t="s">
        <v>8</v>
      </c>
      <c r="E18" s="54" t="s">
        <v>9</v>
      </c>
      <c r="F18" s="52" t="s">
        <v>10</v>
      </c>
      <c r="G18" s="54" t="s">
        <v>11</v>
      </c>
      <c r="H18" s="52" t="s">
        <v>12</v>
      </c>
      <c r="I18" s="54" t="s">
        <v>13</v>
      </c>
      <c r="J18" s="52" t="s">
        <v>12</v>
      </c>
      <c r="K18" s="54" t="s">
        <v>13</v>
      </c>
    </row>
    <row r="19" spans="1:12" x14ac:dyDescent="0.2">
      <c r="A19" s="35" t="s">
        <v>78</v>
      </c>
      <c r="B19" s="391">
        <v>75</v>
      </c>
      <c r="C19" s="391">
        <v>69</v>
      </c>
      <c r="D19" s="391">
        <v>83</v>
      </c>
      <c r="E19" s="391">
        <v>0</v>
      </c>
      <c r="F19" s="391">
        <v>0</v>
      </c>
      <c r="G19" s="391">
        <v>0</v>
      </c>
      <c r="H19" s="391">
        <v>1150.5</v>
      </c>
      <c r="I19" s="391">
        <v>1062.3</v>
      </c>
      <c r="J19" s="391">
        <v>15216.258999999998</v>
      </c>
      <c r="K19" s="391">
        <v>12798.909</v>
      </c>
      <c r="L19" s="393"/>
    </row>
    <row r="20" spans="1:12" x14ac:dyDescent="0.2">
      <c r="A20" s="35" t="s">
        <v>14</v>
      </c>
      <c r="B20" s="391">
        <v>51</v>
      </c>
      <c r="C20" s="391">
        <v>54</v>
      </c>
      <c r="D20" s="391">
        <v>56</v>
      </c>
      <c r="E20" s="391">
        <v>0</v>
      </c>
      <c r="F20" s="391">
        <v>0</v>
      </c>
      <c r="G20" s="391">
        <v>0</v>
      </c>
      <c r="H20" s="391">
        <v>825.9</v>
      </c>
      <c r="I20" s="391">
        <v>774.6</v>
      </c>
      <c r="J20" s="391">
        <v>10928.544</v>
      </c>
      <c r="K20" s="391">
        <v>9536.6939999999995</v>
      </c>
    </row>
    <row r="21" spans="1:12" x14ac:dyDescent="0.2">
      <c r="A21" s="35" t="s">
        <v>15</v>
      </c>
      <c r="B21" s="391">
        <v>49</v>
      </c>
      <c r="C21" s="391">
        <v>55</v>
      </c>
      <c r="D21" s="391">
        <v>56</v>
      </c>
      <c r="E21" s="391">
        <v>0</v>
      </c>
      <c r="F21" s="391">
        <v>0</v>
      </c>
      <c r="G21" s="391">
        <v>0</v>
      </c>
      <c r="H21" s="391">
        <v>819</v>
      </c>
      <c r="I21" s="391">
        <v>767.8</v>
      </c>
      <c r="J21" s="391">
        <v>10878.980999999998</v>
      </c>
      <c r="K21" s="391">
        <v>9500.030999999999</v>
      </c>
    </row>
    <row r="22" spans="1:12" ht="16.5" customHeight="1" x14ac:dyDescent="0.2">
      <c r="A22" s="58"/>
      <c r="B22" s="406"/>
      <c r="C22" s="59"/>
      <c r="D22" s="59"/>
      <c r="E22" s="59"/>
      <c r="F22" s="59"/>
      <c r="G22" s="59"/>
      <c r="H22" s="406"/>
      <c r="I22" s="59"/>
      <c r="J22" s="59"/>
      <c r="K22" s="59"/>
    </row>
    <row r="23" spans="1:12" ht="18" x14ac:dyDescent="0.25">
      <c r="B23" s="599" t="s">
        <v>16</v>
      </c>
      <c r="C23" s="600"/>
      <c r="D23" s="600"/>
      <c r="E23" s="600"/>
      <c r="F23" s="600"/>
      <c r="G23" s="600"/>
      <c r="H23" s="600"/>
      <c r="I23" s="600"/>
      <c r="J23" s="600"/>
      <c r="K23" s="601"/>
    </row>
    <row r="24" spans="1:12" ht="18.75" thickBot="1" x14ac:dyDescent="0.3">
      <c r="A24" s="33"/>
      <c r="B24" s="36"/>
      <c r="C24" s="36"/>
      <c r="D24" s="36"/>
      <c r="E24" s="36"/>
      <c r="F24" s="37"/>
      <c r="G24" s="37"/>
      <c r="H24" s="38"/>
      <c r="I24" s="38"/>
      <c r="J24" s="37"/>
      <c r="K24" s="37"/>
    </row>
    <row r="25" spans="1:12" ht="18" customHeight="1" x14ac:dyDescent="0.2">
      <c r="A25" s="60"/>
      <c r="B25" s="596" t="s">
        <v>107</v>
      </c>
      <c r="C25" s="597"/>
      <c r="D25" s="597"/>
      <c r="E25" s="598"/>
      <c r="F25" s="594" t="s">
        <v>108</v>
      </c>
      <c r="G25" s="595"/>
      <c r="H25" s="50" t="s">
        <v>3</v>
      </c>
      <c r="I25" s="51"/>
      <c r="J25" s="50" t="s">
        <v>4</v>
      </c>
      <c r="K25" s="51"/>
      <c r="L25" s="463"/>
    </row>
    <row r="26" spans="1:12" ht="21.75" customHeight="1" thickBot="1" x14ac:dyDescent="0.25">
      <c r="A26" s="61" t="s">
        <v>5</v>
      </c>
      <c r="B26" s="52" t="s">
        <v>6</v>
      </c>
      <c r="C26" s="53" t="s">
        <v>7</v>
      </c>
      <c r="D26" s="53" t="s">
        <v>8</v>
      </c>
      <c r="E26" s="54" t="s">
        <v>9</v>
      </c>
      <c r="F26" s="52" t="s">
        <v>10</v>
      </c>
      <c r="G26" s="54" t="s">
        <v>11</v>
      </c>
      <c r="H26" s="52" t="s">
        <v>12</v>
      </c>
      <c r="I26" s="54" t="s">
        <v>13</v>
      </c>
      <c r="J26" s="52" t="s">
        <v>12</v>
      </c>
      <c r="K26" s="54" t="s">
        <v>13</v>
      </c>
      <c r="L26" s="463"/>
    </row>
    <row r="27" spans="1:12" ht="13.5" customHeight="1" x14ac:dyDescent="0.2">
      <c r="A27" s="39" t="s">
        <v>93</v>
      </c>
      <c r="B27" s="40">
        <f>SUM(Eqline!B164:B170)</f>
        <v>156</v>
      </c>
      <c r="C27" s="40">
        <f>SUM(Eqline!C164:C170)</f>
        <v>156</v>
      </c>
      <c r="D27" s="40">
        <f>SUM(Eqline!D164:D170)</f>
        <v>158</v>
      </c>
      <c r="E27" s="41"/>
      <c r="F27" s="42"/>
      <c r="G27" s="42"/>
      <c r="H27" s="43">
        <f>SUM(Mihrline!C158:C163)</f>
        <v>2928.9</v>
      </c>
      <c r="I27" s="43">
        <f>SUM(Mihrline!D158:D163)</f>
        <v>2804.8</v>
      </c>
      <c r="J27" s="43">
        <f>SUM(Mihrline!E158:E163)</f>
        <v>62328.800000000003</v>
      </c>
      <c r="K27" s="43">
        <f>SUM(Mihrline!F158:F163)</f>
        <v>60362.600000000006</v>
      </c>
      <c r="L27" s="393"/>
    </row>
    <row r="28" spans="1:12" x14ac:dyDescent="0.2">
      <c r="A28" s="39" t="s">
        <v>92</v>
      </c>
      <c r="B28" s="40">
        <f>SUM(Eqline!B164:B170)</f>
        <v>156</v>
      </c>
      <c r="C28" s="40">
        <f>SUM(Eqline!C164:C170)</f>
        <v>156</v>
      </c>
      <c r="D28" s="40">
        <f>SUM(Eqline!D164:D170)</f>
        <v>158</v>
      </c>
      <c r="E28" s="41"/>
      <c r="F28" s="42"/>
      <c r="G28" s="42"/>
      <c r="H28" s="43">
        <f>SUM(Mihrline!C178:C183)</f>
        <v>2928.9</v>
      </c>
      <c r="I28" s="43">
        <f>SUM(Mihrline!D178:D183)</f>
        <v>2804.8</v>
      </c>
      <c r="J28" s="43">
        <f>SUM(Mihrline!E178:E183)</f>
        <v>62328.800000000003</v>
      </c>
      <c r="K28" s="43">
        <f>SUM(Mihrline!F178:F183)</f>
        <v>60362.600000000006</v>
      </c>
    </row>
    <row r="29" spans="1:12" x14ac:dyDescent="0.2">
      <c r="A29" s="39" t="s">
        <v>14</v>
      </c>
      <c r="B29" s="44">
        <f>SUM(Eqline!I164:I170)</f>
        <v>103</v>
      </c>
      <c r="C29" s="44">
        <f>SUM(Eqline!J164:J170)</f>
        <v>112</v>
      </c>
      <c r="D29" s="44">
        <f>SUM(Eqline!K164:K170)</f>
        <v>112</v>
      </c>
      <c r="E29" s="42"/>
      <c r="F29" s="42"/>
      <c r="G29" s="42"/>
      <c r="H29" s="45">
        <f>SUM(Mihrline!I158:I163)</f>
        <v>2017.4</v>
      </c>
      <c r="I29" s="45">
        <f>SUM(Mihrline!J158:J163)</f>
        <v>1926.3999999999999</v>
      </c>
      <c r="J29" s="45">
        <f>SUM(Mihrline!K158:K163)</f>
        <v>42363.200000000004</v>
      </c>
      <c r="K29" s="45">
        <f>SUM(Mihrline!L158:L163)</f>
        <v>40899.699999999997</v>
      </c>
    </row>
    <row r="30" spans="1:12" x14ac:dyDescent="0.2">
      <c r="A30" s="39" t="s">
        <v>15</v>
      </c>
      <c r="B30" s="44">
        <f>SUM(Eqline!P164:P170)</f>
        <v>103</v>
      </c>
      <c r="C30" s="44">
        <f>SUM(Eqline!Q164:Q170)</f>
        <v>112</v>
      </c>
      <c r="D30" s="44">
        <f>SUM(Eqline!R164:R170)</f>
        <v>112</v>
      </c>
      <c r="E30" s="42"/>
      <c r="F30" s="42"/>
      <c r="G30" s="42"/>
      <c r="H30" s="45">
        <f>SUM(Mihrline!O158:O163)</f>
        <v>2017.4</v>
      </c>
      <c r="I30" s="45">
        <f>SUM(Mihrline!P158:P163)</f>
        <v>1926.3999999999999</v>
      </c>
      <c r="J30" s="45">
        <f>SUM(Mihrline!Q158:Q163)</f>
        <v>42363.200000000004</v>
      </c>
      <c r="K30" s="45">
        <f>SUM(Mihrline!R158:R163)</f>
        <v>40899.699999999997</v>
      </c>
    </row>
    <row r="31" spans="1:12" ht="13.5" customHeight="1" thickBot="1" x14ac:dyDescent="0.25">
      <c r="A31" s="46"/>
      <c r="B31" s="32"/>
      <c r="C31" s="32"/>
      <c r="D31" s="32"/>
      <c r="E31" s="32"/>
      <c r="F31" s="32"/>
      <c r="G31" s="32"/>
      <c r="H31" s="47"/>
      <c r="I31" s="47"/>
      <c r="J31" s="48"/>
      <c r="K31" s="49"/>
    </row>
    <row r="32" spans="1:12" ht="18" customHeight="1" x14ac:dyDescent="0.2">
      <c r="A32" s="60"/>
      <c r="B32" s="596" t="s">
        <v>17</v>
      </c>
      <c r="C32" s="597"/>
      <c r="D32" s="597"/>
      <c r="E32" s="598"/>
      <c r="F32" s="594" t="s">
        <v>108</v>
      </c>
      <c r="G32" s="595"/>
      <c r="H32" s="50" t="s">
        <v>18</v>
      </c>
      <c r="I32" s="51"/>
      <c r="J32" s="50" t="s">
        <v>19</v>
      </c>
      <c r="K32" s="51"/>
      <c r="L32" s="463"/>
    </row>
    <row r="33" spans="1:12" ht="21.75" customHeight="1" thickBot="1" x14ac:dyDescent="0.25">
      <c r="A33" s="61" t="s">
        <v>5</v>
      </c>
      <c r="B33" s="52" t="s">
        <v>6</v>
      </c>
      <c r="C33" s="53" t="s">
        <v>7</v>
      </c>
      <c r="D33" s="53" t="s">
        <v>8</v>
      </c>
      <c r="E33" s="54" t="s">
        <v>9</v>
      </c>
      <c r="F33" s="52" t="s">
        <v>10</v>
      </c>
      <c r="G33" s="54" t="s">
        <v>11</v>
      </c>
      <c r="H33" s="52" t="s">
        <v>12</v>
      </c>
      <c r="I33" s="54" t="s">
        <v>13</v>
      </c>
      <c r="J33" s="52" t="s">
        <v>12</v>
      </c>
      <c r="K33" s="54" t="s">
        <v>13</v>
      </c>
      <c r="L33" s="463"/>
    </row>
    <row r="34" spans="1:12" x14ac:dyDescent="0.2">
      <c r="A34" s="39" t="s">
        <v>93</v>
      </c>
      <c r="B34" s="44">
        <f>SUM(Eqline!B173:B179)</f>
        <v>51</v>
      </c>
      <c r="C34" s="44">
        <f>SUM(Eqline!C173:C179)</f>
        <v>44</v>
      </c>
      <c r="D34" s="44">
        <f>SUM(Eqline!D173:D179)</f>
        <v>52</v>
      </c>
      <c r="E34" s="42"/>
      <c r="F34" s="42"/>
      <c r="G34" s="42"/>
      <c r="H34" s="45">
        <f>SUM(Mihrline!C166:C171)</f>
        <v>926.8</v>
      </c>
      <c r="I34" s="45">
        <f>SUM(Mihrline!D166:D171)</f>
        <v>887.6</v>
      </c>
      <c r="J34" s="45">
        <f>SUM(Mihrline!E166:E171)</f>
        <v>19751.100000000002</v>
      </c>
      <c r="K34" s="45">
        <f>SUM(Mihrline!F166:F171)</f>
        <v>19105.8</v>
      </c>
    </row>
    <row r="35" spans="1:12" x14ac:dyDescent="0.2">
      <c r="A35" s="39" t="s">
        <v>92</v>
      </c>
      <c r="B35" s="44">
        <f>SUM(Eqline!B173:B179)</f>
        <v>51</v>
      </c>
      <c r="C35" s="44">
        <f>SUM(Eqline!C173:C179)</f>
        <v>44</v>
      </c>
      <c r="D35" s="44">
        <f>SUM(Eqline!D173:D179)</f>
        <v>52</v>
      </c>
      <c r="E35" s="42"/>
      <c r="F35" s="42"/>
      <c r="G35" s="42"/>
      <c r="H35" s="45">
        <f>SUM(Mihrline!C186:C191)</f>
        <v>926.8</v>
      </c>
      <c r="I35" s="45">
        <f>SUM(Mihrline!D186:D191)</f>
        <v>887.6</v>
      </c>
      <c r="J35" s="45">
        <f>SUM(Mihrline!E186:E191)</f>
        <v>19751.100000000002</v>
      </c>
      <c r="K35" s="45">
        <f>SUM(Mihrline!F186:F191)</f>
        <v>19105.8</v>
      </c>
    </row>
    <row r="36" spans="1:12" x14ac:dyDescent="0.2">
      <c r="A36" s="39" t="s">
        <v>14</v>
      </c>
      <c r="B36" s="44">
        <f>SUM(Eqline!I173:I179)</f>
        <v>43</v>
      </c>
      <c r="C36" s="44">
        <f>SUM(Eqline!J173:J179)</f>
        <v>47</v>
      </c>
      <c r="D36" s="44">
        <f>SUM(Eqline!K173:K179)</f>
        <v>47</v>
      </c>
      <c r="E36" s="42"/>
      <c r="F36" s="42"/>
      <c r="G36" s="42"/>
      <c r="H36" s="45">
        <f>SUM(Mihrline!I166:I171)</f>
        <v>848.3</v>
      </c>
      <c r="I36" s="45">
        <f>SUM(Mihrline!J166:J171)</f>
        <v>810</v>
      </c>
      <c r="J36" s="45">
        <f>SUM(Mihrline!K166:K171)</f>
        <v>17890.300000000003</v>
      </c>
      <c r="K36" s="45">
        <f>SUM(Mihrline!L166:L171)</f>
        <v>17250.899999999998</v>
      </c>
    </row>
    <row r="37" spans="1:12" x14ac:dyDescent="0.2">
      <c r="A37" s="39" t="s">
        <v>15</v>
      </c>
      <c r="B37" s="44">
        <f>SUM(Eqline!P173:P179)</f>
        <v>43</v>
      </c>
      <c r="C37" s="44">
        <f>SUM(Eqline!Q173:Q179)</f>
        <v>52</v>
      </c>
      <c r="D37" s="44">
        <f>SUM(Eqline!R173:R179)</f>
        <v>52</v>
      </c>
      <c r="E37" s="42"/>
      <c r="F37" s="42"/>
      <c r="G37" s="42"/>
      <c r="H37" s="45">
        <f>SUM(Mihrline!O166:O171)</f>
        <v>848.3</v>
      </c>
      <c r="I37" s="45">
        <f>SUM(Mihrline!P166:P171)</f>
        <v>810</v>
      </c>
      <c r="J37" s="45">
        <f>SUM(Mihrline!Q166:Q171)</f>
        <v>17890.300000000003</v>
      </c>
      <c r="K37" s="45">
        <f>SUM(Mihrline!R166:R171)</f>
        <v>17250.899999999998</v>
      </c>
    </row>
  </sheetData>
  <mergeCells count="15">
    <mergeCell ref="A1:K1"/>
    <mergeCell ref="A2:K2"/>
    <mergeCell ref="A3:K3"/>
    <mergeCell ref="A4:K4"/>
    <mergeCell ref="F32:G32"/>
    <mergeCell ref="B32:E32"/>
    <mergeCell ref="B7:K7"/>
    <mergeCell ref="B15:K15"/>
    <mergeCell ref="F25:G25"/>
    <mergeCell ref="B25:E25"/>
    <mergeCell ref="B23:K23"/>
    <mergeCell ref="F9:G9"/>
    <mergeCell ref="F17:G17"/>
    <mergeCell ref="B9:E9"/>
    <mergeCell ref="B17:E17"/>
  </mergeCells>
  <phoneticPr fontId="0" type="noConversion"/>
  <printOptions horizontalCentered="1"/>
  <pageMargins left="0" right="0" top="0.75" bottom="0.41" header="0.5" footer="0.35"/>
  <pageSetup scale="80" orientation="landscape" horizontalDpi="1200" r:id="rId1"/>
  <headerFooter alignWithMargins="0">
    <oddFooter>&amp;L&amp;F  &amp;A&amp;CPage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3"/>
  <sheetViews>
    <sheetView zoomScaleNormal="100" workbookViewId="0">
      <pane ySplit="7" topLeftCell="A56" activePane="bottomLeft" state="frozen"/>
      <selection pane="bottomLeft" activeCell="A42" sqref="A42:XFD42"/>
    </sheetView>
  </sheetViews>
  <sheetFormatPr defaultColWidth="9.140625" defaultRowHeight="12.75" x14ac:dyDescent="0.2"/>
  <cols>
    <col min="1" max="1" width="9.140625" style="15"/>
    <col min="2" max="2" width="10.140625" style="15" bestFit="1" customWidth="1"/>
    <col min="3" max="4" width="9.28515625" style="15" customWidth="1"/>
    <col min="5" max="5" width="9.42578125" style="15" customWidth="1"/>
    <col min="6" max="6" width="13.5703125" style="15" customWidth="1"/>
    <col min="7" max="7" width="13.5703125" style="473" customWidth="1"/>
    <col min="8" max="8" width="10.140625" style="15" bestFit="1" customWidth="1"/>
    <col min="9" max="9" width="8.42578125" style="15" customWidth="1"/>
    <col min="10" max="10" width="10" style="15" bestFit="1" customWidth="1"/>
    <col min="11" max="12" width="10.140625" style="15" bestFit="1" customWidth="1"/>
    <col min="13" max="13" width="10.140625" style="473" customWidth="1"/>
    <col min="14" max="14" width="10.140625" style="15" bestFit="1" customWidth="1"/>
    <col min="15" max="15" width="8" style="15" customWidth="1"/>
    <col min="16" max="16" width="10" style="15" bestFit="1" customWidth="1"/>
    <col min="17" max="18" width="10.140625" style="15" bestFit="1" customWidth="1"/>
    <col min="19" max="19" width="9.140625" style="36"/>
    <col min="20" max="16384" width="9.140625" style="15"/>
  </cols>
  <sheetData>
    <row r="1" spans="1:19" ht="15.75" x14ac:dyDescent="0.25">
      <c r="A1" s="63"/>
      <c r="B1" s="64"/>
      <c r="C1" s="65"/>
      <c r="D1" s="644" t="s">
        <v>84</v>
      </c>
      <c r="E1" s="645"/>
      <c r="F1" s="645"/>
      <c r="G1" s="645"/>
      <c r="H1" s="645"/>
      <c r="I1" s="645"/>
      <c r="J1" s="645"/>
      <c r="K1" s="645"/>
      <c r="L1" s="645"/>
      <c r="M1" s="645"/>
      <c r="N1" s="645"/>
      <c r="O1" s="645"/>
      <c r="P1" s="646"/>
      <c r="Q1" s="65"/>
      <c r="R1" s="65"/>
    </row>
    <row r="2" spans="1:19" ht="15.75" x14ac:dyDescent="0.25">
      <c r="A2" s="63"/>
      <c r="B2" s="64"/>
      <c r="C2" s="65"/>
      <c r="D2" s="647" t="s">
        <v>85</v>
      </c>
      <c r="E2" s="648"/>
      <c r="F2" s="648"/>
      <c r="G2" s="648"/>
      <c r="H2" s="648"/>
      <c r="I2" s="648"/>
      <c r="J2" s="648"/>
      <c r="K2" s="648"/>
      <c r="L2" s="648"/>
      <c r="M2" s="648"/>
      <c r="N2" s="648"/>
      <c r="O2" s="648"/>
      <c r="P2" s="649"/>
      <c r="Q2" s="65"/>
      <c r="R2" s="65"/>
    </row>
    <row r="3" spans="1:19" ht="16.5" thickBot="1" x14ac:dyDescent="0.3">
      <c r="A3" s="63"/>
      <c r="B3" s="64"/>
      <c r="C3" s="65"/>
      <c r="D3" s="650" t="s">
        <v>297</v>
      </c>
      <c r="E3" s="651"/>
      <c r="F3" s="651"/>
      <c r="G3" s="651"/>
      <c r="H3" s="651"/>
      <c r="I3" s="651"/>
      <c r="J3" s="651"/>
      <c r="K3" s="651"/>
      <c r="L3" s="651"/>
      <c r="M3" s="651"/>
      <c r="N3" s="651"/>
      <c r="O3" s="651"/>
      <c r="P3" s="652"/>
      <c r="Q3" s="65"/>
      <c r="R3" s="65"/>
    </row>
    <row r="4" spans="1:19" ht="15.75" customHeight="1" x14ac:dyDescent="0.2">
      <c r="A4" s="605"/>
      <c r="B4" s="607" t="s">
        <v>22</v>
      </c>
      <c r="C4" s="608"/>
      <c r="D4" s="608"/>
      <c r="E4" s="608"/>
      <c r="F4" s="621"/>
      <c r="G4" s="661"/>
      <c r="H4" s="655" t="s">
        <v>23</v>
      </c>
      <c r="I4" s="636"/>
      <c r="J4" s="636"/>
      <c r="K4" s="636"/>
      <c r="L4" s="656"/>
      <c r="M4" s="653"/>
      <c r="N4" s="659" t="s">
        <v>24</v>
      </c>
      <c r="O4" s="625"/>
      <c r="P4" s="625"/>
      <c r="Q4" s="625"/>
      <c r="R4" s="626"/>
    </row>
    <row r="5" spans="1:19" ht="12.75" customHeight="1" thickBot="1" x14ac:dyDescent="0.25">
      <c r="A5" s="606"/>
      <c r="B5" s="610"/>
      <c r="C5" s="611"/>
      <c r="D5" s="611"/>
      <c r="E5" s="611"/>
      <c r="F5" s="622"/>
      <c r="G5" s="662"/>
      <c r="H5" s="657"/>
      <c r="I5" s="639"/>
      <c r="J5" s="639"/>
      <c r="K5" s="639"/>
      <c r="L5" s="658"/>
      <c r="M5" s="654"/>
      <c r="N5" s="660"/>
      <c r="O5" s="628"/>
      <c r="P5" s="628"/>
      <c r="Q5" s="628"/>
      <c r="R5" s="629"/>
    </row>
    <row r="6" spans="1:19" ht="13.5" customHeight="1" thickBot="1" x14ac:dyDescent="0.25">
      <c r="A6" s="605" t="s">
        <v>21</v>
      </c>
      <c r="B6" s="605" t="s">
        <v>81</v>
      </c>
      <c r="C6" s="619" t="s">
        <v>3</v>
      </c>
      <c r="D6" s="620"/>
      <c r="E6" s="619" t="s">
        <v>4</v>
      </c>
      <c r="F6" s="630"/>
      <c r="G6" s="661" t="s">
        <v>21</v>
      </c>
      <c r="H6" s="661" t="s">
        <v>81</v>
      </c>
      <c r="I6" s="615" t="s">
        <v>3</v>
      </c>
      <c r="J6" s="616"/>
      <c r="K6" s="615" t="s">
        <v>4</v>
      </c>
      <c r="L6" s="663"/>
      <c r="M6" s="653" t="s">
        <v>21</v>
      </c>
      <c r="N6" s="653" t="s">
        <v>81</v>
      </c>
      <c r="O6" s="613" t="s">
        <v>3</v>
      </c>
      <c r="P6" s="614"/>
      <c r="Q6" s="613" t="s">
        <v>4</v>
      </c>
      <c r="R6" s="643"/>
    </row>
    <row r="7" spans="1:19" ht="14.25" customHeight="1" thickTop="1" thickBot="1" x14ac:dyDescent="0.25">
      <c r="A7" s="606"/>
      <c r="B7" s="606"/>
      <c r="C7" s="161" t="s">
        <v>12</v>
      </c>
      <c r="D7" s="162" t="s">
        <v>13</v>
      </c>
      <c r="E7" s="161" t="s">
        <v>12</v>
      </c>
      <c r="F7" s="163" t="s">
        <v>13</v>
      </c>
      <c r="G7" s="662"/>
      <c r="H7" s="662"/>
      <c r="I7" s="250" t="s">
        <v>12</v>
      </c>
      <c r="J7" s="251" t="s">
        <v>13</v>
      </c>
      <c r="K7" s="250" t="s">
        <v>12</v>
      </c>
      <c r="L7" s="252" t="s">
        <v>13</v>
      </c>
      <c r="M7" s="654"/>
      <c r="N7" s="654"/>
      <c r="O7" s="306" t="s">
        <v>12</v>
      </c>
      <c r="P7" s="307" t="s">
        <v>13</v>
      </c>
      <c r="Q7" s="306" t="s">
        <v>12</v>
      </c>
      <c r="R7" s="308" t="s">
        <v>13</v>
      </c>
    </row>
    <row r="8" spans="1:19" ht="12.75" customHeight="1" x14ac:dyDescent="0.2">
      <c r="A8" s="69"/>
      <c r="B8" s="70"/>
      <c r="C8" s="69"/>
      <c r="D8" s="69"/>
      <c r="E8" s="69"/>
      <c r="F8" s="69"/>
      <c r="G8" s="471"/>
      <c r="H8" s="71"/>
      <c r="I8" s="72"/>
      <c r="J8" s="72"/>
      <c r="K8" s="72"/>
      <c r="L8" s="72"/>
      <c r="M8" s="471"/>
      <c r="N8" s="73"/>
      <c r="O8" s="69"/>
      <c r="P8" s="69"/>
      <c r="Q8" s="69"/>
      <c r="R8" s="69"/>
    </row>
    <row r="9" spans="1:19" ht="16.5" customHeight="1" x14ac:dyDescent="0.25">
      <c r="A9" s="74"/>
      <c r="B9" s="75"/>
      <c r="C9" s="76"/>
      <c r="D9" s="76"/>
      <c r="E9" s="76"/>
      <c r="F9" s="76"/>
      <c r="G9" s="86"/>
      <c r="H9" s="664" t="s">
        <v>102</v>
      </c>
      <c r="I9" s="665"/>
      <c r="J9" s="665"/>
      <c r="K9" s="665"/>
      <c r="L9" s="666"/>
      <c r="M9" s="474"/>
      <c r="N9" s="77"/>
      <c r="O9" s="76"/>
      <c r="P9" s="76"/>
      <c r="Q9" s="76"/>
      <c r="R9" s="76"/>
    </row>
    <row r="10" spans="1:19" ht="16.5" customHeight="1" thickBot="1" x14ac:dyDescent="0.3">
      <c r="A10" s="74"/>
      <c r="B10" s="75"/>
      <c r="C10" s="76"/>
      <c r="D10" s="76"/>
      <c r="E10" s="76"/>
      <c r="F10" s="76"/>
      <c r="G10" s="86"/>
      <c r="H10" s="184"/>
      <c r="I10" s="184"/>
      <c r="J10" s="184"/>
      <c r="K10" s="184"/>
      <c r="L10" s="184"/>
      <c r="M10" s="474"/>
      <c r="N10" s="77"/>
      <c r="O10" s="76"/>
      <c r="P10" s="76"/>
      <c r="Q10" s="76"/>
      <c r="R10" s="76"/>
    </row>
    <row r="11" spans="1:19" ht="13.5" customHeight="1" x14ac:dyDescent="0.2">
      <c r="A11" s="510">
        <v>2</v>
      </c>
      <c r="B11" s="186" t="s">
        <v>254</v>
      </c>
      <c r="C11" s="172">
        <v>239</v>
      </c>
      <c r="D11" s="173">
        <v>227.1</v>
      </c>
      <c r="E11" s="172">
        <v>2382.194</v>
      </c>
      <c r="F11" s="185">
        <v>2166.694</v>
      </c>
      <c r="G11" s="539">
        <v>2</v>
      </c>
      <c r="H11" s="253" t="s">
        <v>254</v>
      </c>
      <c r="I11" s="254">
        <v>203.6</v>
      </c>
      <c r="J11" s="255">
        <v>191.1</v>
      </c>
      <c r="K11" s="254">
        <v>2116.3249999999998</v>
      </c>
      <c r="L11" s="256">
        <v>1882.175</v>
      </c>
      <c r="M11" s="506">
        <v>2</v>
      </c>
      <c r="N11" s="501" t="s">
        <v>254</v>
      </c>
      <c r="O11" s="309">
        <v>203.6</v>
      </c>
      <c r="P11" s="309">
        <v>191.1</v>
      </c>
      <c r="Q11" s="310">
        <v>2116.3249999999998</v>
      </c>
      <c r="R11" s="415">
        <v>1882.175</v>
      </c>
      <c r="S11" s="15"/>
    </row>
    <row r="12" spans="1:19" ht="12.75" customHeight="1" x14ac:dyDescent="0.2">
      <c r="A12" s="509">
        <v>4</v>
      </c>
      <c r="B12" s="187" t="s">
        <v>255</v>
      </c>
      <c r="C12" s="166">
        <v>343.9</v>
      </c>
      <c r="D12" s="167">
        <v>323.7</v>
      </c>
      <c r="E12" s="166">
        <v>3295.1689999999999</v>
      </c>
      <c r="F12" s="175">
        <v>2928.7489999999998</v>
      </c>
      <c r="G12" s="540">
        <v>4</v>
      </c>
      <c r="H12" s="257" t="s">
        <v>255</v>
      </c>
      <c r="I12" s="258">
        <v>319.60000000000002</v>
      </c>
      <c r="J12" s="259">
        <v>302.8</v>
      </c>
      <c r="K12" s="258">
        <v>3278.0410000000002</v>
      </c>
      <c r="L12" s="260">
        <v>2927.261</v>
      </c>
      <c r="M12" s="507">
        <v>4</v>
      </c>
      <c r="N12" s="502" t="s">
        <v>255</v>
      </c>
      <c r="O12" s="312">
        <v>319.60000000000002</v>
      </c>
      <c r="P12" s="312">
        <v>302.8</v>
      </c>
      <c r="Q12" s="313">
        <v>3278.0410000000002</v>
      </c>
      <c r="R12" s="416">
        <v>2927.261</v>
      </c>
      <c r="S12" s="15"/>
    </row>
    <row r="13" spans="1:19" ht="13.5" customHeight="1" x14ac:dyDescent="0.2">
      <c r="A13" s="509">
        <v>10</v>
      </c>
      <c r="B13" s="187" t="s">
        <v>256</v>
      </c>
      <c r="C13" s="166">
        <v>208.6</v>
      </c>
      <c r="D13" s="167">
        <v>198.3</v>
      </c>
      <c r="E13" s="166">
        <v>1954.6420000000001</v>
      </c>
      <c r="F13" s="175">
        <v>1722.4919999999997</v>
      </c>
      <c r="G13" s="540">
        <v>10</v>
      </c>
      <c r="H13" s="257" t="s">
        <v>256</v>
      </c>
      <c r="I13" s="258">
        <v>153.1</v>
      </c>
      <c r="J13" s="259">
        <v>147.30000000000001</v>
      </c>
      <c r="K13" s="258">
        <v>1536.2529999999999</v>
      </c>
      <c r="L13" s="260">
        <v>1395.3830000000003</v>
      </c>
      <c r="M13" s="507">
        <v>10</v>
      </c>
      <c r="N13" s="502" t="s">
        <v>256</v>
      </c>
      <c r="O13" s="312">
        <v>153.1</v>
      </c>
      <c r="P13" s="312">
        <v>147.30000000000001</v>
      </c>
      <c r="Q13" s="313">
        <v>1536.2529999999999</v>
      </c>
      <c r="R13" s="416">
        <v>1395.3830000000003</v>
      </c>
      <c r="S13" s="15"/>
    </row>
    <row r="14" spans="1:19" ht="12.75" customHeight="1" x14ac:dyDescent="0.2">
      <c r="A14" s="509">
        <v>14</v>
      </c>
      <c r="B14" s="187">
        <v>7</v>
      </c>
      <c r="C14" s="166">
        <v>221.4</v>
      </c>
      <c r="D14" s="167">
        <v>209.3</v>
      </c>
      <c r="E14" s="166">
        <v>2149.6379999999999</v>
      </c>
      <c r="F14" s="175">
        <v>2005.2380000000003</v>
      </c>
      <c r="G14" s="540">
        <v>14</v>
      </c>
      <c r="H14" s="257">
        <v>7</v>
      </c>
      <c r="I14" s="258">
        <v>200.7</v>
      </c>
      <c r="J14" s="259">
        <v>192.4</v>
      </c>
      <c r="K14" s="258">
        <v>2041.0329999999999</v>
      </c>
      <c r="L14" s="260">
        <v>1939.0830000000001</v>
      </c>
      <c r="M14" s="507">
        <v>14</v>
      </c>
      <c r="N14" s="502">
        <v>7</v>
      </c>
      <c r="O14" s="312">
        <v>200.7</v>
      </c>
      <c r="P14" s="312">
        <v>192.4</v>
      </c>
      <c r="Q14" s="313">
        <v>2041.0329999999999</v>
      </c>
      <c r="R14" s="416">
        <v>1939.0830000000001</v>
      </c>
      <c r="S14" s="15"/>
    </row>
    <row r="15" spans="1:19" ht="13.5" customHeight="1" x14ac:dyDescent="0.2">
      <c r="A15" s="509">
        <v>16</v>
      </c>
      <c r="B15" s="187" t="s">
        <v>257</v>
      </c>
      <c r="C15" s="166">
        <v>384.8</v>
      </c>
      <c r="D15" s="167">
        <v>366.1</v>
      </c>
      <c r="E15" s="166">
        <v>3253.4560000000001</v>
      </c>
      <c r="F15" s="175">
        <v>2980.7260000000006</v>
      </c>
      <c r="G15" s="540">
        <v>16</v>
      </c>
      <c r="H15" s="257" t="s">
        <v>257</v>
      </c>
      <c r="I15" s="258">
        <v>263.8</v>
      </c>
      <c r="J15" s="259">
        <v>245.3</v>
      </c>
      <c r="K15" s="258">
        <v>2443.9699999999998</v>
      </c>
      <c r="L15" s="260">
        <v>2116.09</v>
      </c>
      <c r="M15" s="507">
        <v>16</v>
      </c>
      <c r="N15" s="502" t="s">
        <v>257</v>
      </c>
      <c r="O15" s="312">
        <v>262.5</v>
      </c>
      <c r="P15" s="312">
        <v>245.8</v>
      </c>
      <c r="Q15" s="313">
        <v>2397.9699999999998</v>
      </c>
      <c r="R15" s="416">
        <v>2116.09</v>
      </c>
      <c r="S15" s="15"/>
    </row>
    <row r="16" spans="1:19" ht="12.75" customHeight="1" x14ac:dyDescent="0.2">
      <c r="A16" s="509">
        <v>18</v>
      </c>
      <c r="B16" s="187">
        <v>1</v>
      </c>
      <c r="C16" s="166">
        <v>307.39999999999998</v>
      </c>
      <c r="D16" s="167">
        <v>291.10000000000002</v>
      </c>
      <c r="E16" s="166">
        <v>2735.75</v>
      </c>
      <c r="F16" s="175">
        <v>2426.85</v>
      </c>
      <c r="G16" s="540">
        <v>18</v>
      </c>
      <c r="H16" s="257">
        <v>1</v>
      </c>
      <c r="I16" s="258">
        <v>251.5</v>
      </c>
      <c r="J16" s="259">
        <v>234.5</v>
      </c>
      <c r="K16" s="258">
        <v>2376.3829999999998</v>
      </c>
      <c r="L16" s="260">
        <v>2068.643</v>
      </c>
      <c r="M16" s="507">
        <v>18</v>
      </c>
      <c r="N16" s="502">
        <v>1</v>
      </c>
      <c r="O16" s="312">
        <v>220.8</v>
      </c>
      <c r="P16" s="312">
        <v>207.2</v>
      </c>
      <c r="Q16" s="313">
        <v>2059.8220000000001</v>
      </c>
      <c r="R16" s="416">
        <v>1825.8219999999999</v>
      </c>
      <c r="S16" s="15"/>
    </row>
    <row r="17" spans="1:20" ht="13.5" customHeight="1" x14ac:dyDescent="0.2">
      <c r="A17" s="509">
        <v>20</v>
      </c>
      <c r="B17" s="187" t="s">
        <v>257</v>
      </c>
      <c r="C17" s="166">
        <v>234.6</v>
      </c>
      <c r="D17" s="167">
        <v>219.7</v>
      </c>
      <c r="E17" s="166">
        <v>2269.0390000000002</v>
      </c>
      <c r="F17" s="175">
        <v>1989.4190000000003</v>
      </c>
      <c r="G17" s="540">
        <v>20</v>
      </c>
      <c r="H17" s="257" t="s">
        <v>257</v>
      </c>
      <c r="I17" s="258">
        <v>207.4</v>
      </c>
      <c r="J17" s="259">
        <v>195.5</v>
      </c>
      <c r="K17" s="258">
        <v>2172.6469999999999</v>
      </c>
      <c r="L17" s="260">
        <v>1912.3869999999997</v>
      </c>
      <c r="M17" s="507">
        <v>20</v>
      </c>
      <c r="N17" s="502" t="s">
        <v>257</v>
      </c>
      <c r="O17" s="312">
        <v>207.6</v>
      </c>
      <c r="P17" s="312">
        <v>195.2</v>
      </c>
      <c r="Q17" s="313">
        <v>2177.7669999999998</v>
      </c>
      <c r="R17" s="416">
        <v>1912.3869999999997</v>
      </c>
      <c r="S17" s="15"/>
    </row>
    <row r="18" spans="1:20" ht="12.75" customHeight="1" x14ac:dyDescent="0.2">
      <c r="A18" s="509">
        <v>28</v>
      </c>
      <c r="B18" s="187" t="s">
        <v>258</v>
      </c>
      <c r="C18" s="166">
        <v>274.8</v>
      </c>
      <c r="D18" s="167">
        <v>256.39999999999998</v>
      </c>
      <c r="E18" s="166">
        <v>2589.1509999999998</v>
      </c>
      <c r="F18" s="175">
        <v>2235.0509999999999</v>
      </c>
      <c r="G18" s="540">
        <v>28</v>
      </c>
      <c r="H18" s="257" t="s">
        <v>258</v>
      </c>
      <c r="I18" s="258">
        <v>240.6</v>
      </c>
      <c r="J18" s="259">
        <v>227.9</v>
      </c>
      <c r="K18" s="258">
        <v>2408.223</v>
      </c>
      <c r="L18" s="260">
        <v>2148.8229999999999</v>
      </c>
      <c r="M18" s="507">
        <v>28</v>
      </c>
      <c r="N18" s="502" t="s">
        <v>258</v>
      </c>
      <c r="O18" s="312">
        <v>240.6</v>
      </c>
      <c r="P18" s="312">
        <v>227.9</v>
      </c>
      <c r="Q18" s="313">
        <v>2408.223</v>
      </c>
      <c r="R18" s="416">
        <v>2148.8229999999999</v>
      </c>
      <c r="S18" s="15"/>
    </row>
    <row r="19" spans="1:20" ht="13.5" customHeight="1" x14ac:dyDescent="0.2">
      <c r="A19" s="509">
        <v>30</v>
      </c>
      <c r="B19" s="187" t="s">
        <v>254</v>
      </c>
      <c r="C19" s="166">
        <v>223.5</v>
      </c>
      <c r="D19" s="167">
        <v>210.3</v>
      </c>
      <c r="E19" s="166">
        <v>1934.836</v>
      </c>
      <c r="F19" s="175">
        <v>1686.7260000000001</v>
      </c>
      <c r="G19" s="540">
        <v>30</v>
      </c>
      <c r="H19" s="257" t="s">
        <v>254</v>
      </c>
      <c r="I19" s="258">
        <v>217</v>
      </c>
      <c r="J19" s="259">
        <v>205.7</v>
      </c>
      <c r="K19" s="258">
        <v>1883.2380000000003</v>
      </c>
      <c r="L19" s="260">
        <v>1664.838</v>
      </c>
      <c r="M19" s="507">
        <v>30</v>
      </c>
      <c r="N19" s="502" t="s">
        <v>254</v>
      </c>
      <c r="O19" s="312">
        <v>217</v>
      </c>
      <c r="P19" s="312">
        <v>205.7</v>
      </c>
      <c r="Q19" s="313">
        <v>1883.2380000000003</v>
      </c>
      <c r="R19" s="416">
        <v>1664.838</v>
      </c>
      <c r="S19" s="15"/>
    </row>
    <row r="20" spans="1:20" ht="12.75" customHeight="1" x14ac:dyDescent="0.2">
      <c r="A20" s="509">
        <v>33</v>
      </c>
      <c r="B20" s="187" t="s">
        <v>254</v>
      </c>
      <c r="C20" s="166">
        <v>242.4</v>
      </c>
      <c r="D20" s="167">
        <v>229.5</v>
      </c>
      <c r="E20" s="166">
        <v>2518.759</v>
      </c>
      <c r="F20" s="175">
        <v>2293.3589999999999</v>
      </c>
      <c r="G20" s="540">
        <v>33</v>
      </c>
      <c r="H20" s="257" t="s">
        <v>254</v>
      </c>
      <c r="I20" s="258">
        <v>190.5</v>
      </c>
      <c r="J20" s="259">
        <v>179</v>
      </c>
      <c r="K20" s="258">
        <v>2087.5079999999998</v>
      </c>
      <c r="L20" s="260">
        <v>1876.0080000000003</v>
      </c>
      <c r="M20" s="507">
        <v>33</v>
      </c>
      <c r="N20" s="502" t="s">
        <v>254</v>
      </c>
      <c r="O20" s="312">
        <v>190.5</v>
      </c>
      <c r="P20" s="312">
        <v>179</v>
      </c>
      <c r="Q20" s="313">
        <v>2087.5079999999998</v>
      </c>
      <c r="R20" s="416">
        <v>1876.0080000000003</v>
      </c>
      <c r="S20" s="15"/>
      <c r="T20" s="390"/>
    </row>
    <row r="21" spans="1:20" ht="13.5" customHeight="1" x14ac:dyDescent="0.2">
      <c r="A21" s="509">
        <v>35</v>
      </c>
      <c r="B21" s="187">
        <v>7</v>
      </c>
      <c r="C21" s="166">
        <v>147.6</v>
      </c>
      <c r="D21" s="167">
        <v>139.9</v>
      </c>
      <c r="E21" s="166">
        <v>1571.3040000000003</v>
      </c>
      <c r="F21" s="175">
        <v>1454.7339999999999</v>
      </c>
      <c r="G21" s="540">
        <v>35</v>
      </c>
      <c r="H21" s="257">
        <v>7</v>
      </c>
      <c r="I21" s="258">
        <v>113.1</v>
      </c>
      <c r="J21" s="259">
        <v>106</v>
      </c>
      <c r="K21" s="258">
        <v>1266.67</v>
      </c>
      <c r="L21" s="260">
        <v>1148.47</v>
      </c>
      <c r="M21" s="507">
        <v>35</v>
      </c>
      <c r="N21" s="502">
        <v>7</v>
      </c>
      <c r="O21" s="312">
        <v>113.1</v>
      </c>
      <c r="P21" s="312">
        <v>106</v>
      </c>
      <c r="Q21" s="313">
        <v>1266.67</v>
      </c>
      <c r="R21" s="416">
        <v>1148.47</v>
      </c>
      <c r="S21" s="15"/>
      <c r="T21" s="390"/>
    </row>
    <row r="22" spans="1:20" ht="12.75" customHeight="1" x14ac:dyDescent="0.2">
      <c r="A22" s="509">
        <v>40</v>
      </c>
      <c r="B22" s="187">
        <v>18</v>
      </c>
      <c r="C22" s="166">
        <v>309.39999999999998</v>
      </c>
      <c r="D22" s="167">
        <v>293.39999999999998</v>
      </c>
      <c r="E22" s="166">
        <v>3109.0749999999998</v>
      </c>
      <c r="F22" s="175">
        <v>2649.5749999999998</v>
      </c>
      <c r="G22" s="540">
        <v>40</v>
      </c>
      <c r="H22" s="257">
        <v>18</v>
      </c>
      <c r="I22" s="258">
        <v>258</v>
      </c>
      <c r="J22" s="259">
        <v>245.4</v>
      </c>
      <c r="K22" s="258">
        <v>2651.9459999999999</v>
      </c>
      <c r="L22" s="260">
        <v>2281.7460000000001</v>
      </c>
      <c r="M22" s="507">
        <v>40</v>
      </c>
      <c r="N22" s="502">
        <v>18</v>
      </c>
      <c r="O22" s="312">
        <v>258</v>
      </c>
      <c r="P22" s="312">
        <v>245.4</v>
      </c>
      <c r="Q22" s="313">
        <v>2651.9459999999999</v>
      </c>
      <c r="R22" s="416">
        <v>2281.7460000000001</v>
      </c>
      <c r="S22" s="15"/>
      <c r="T22" s="390"/>
    </row>
    <row r="23" spans="1:20" ht="13.5" customHeight="1" x14ac:dyDescent="0.2">
      <c r="A23" s="509">
        <v>45</v>
      </c>
      <c r="B23" s="187" t="s">
        <v>259</v>
      </c>
      <c r="C23" s="166">
        <v>228.7</v>
      </c>
      <c r="D23" s="167">
        <v>210.3</v>
      </c>
      <c r="E23" s="166">
        <v>2460.06</v>
      </c>
      <c r="F23" s="175">
        <v>1984.68</v>
      </c>
      <c r="G23" s="540">
        <v>45</v>
      </c>
      <c r="H23" s="257" t="s">
        <v>259</v>
      </c>
      <c r="I23" s="258">
        <v>216.2</v>
      </c>
      <c r="J23" s="259">
        <v>198.5</v>
      </c>
      <c r="K23" s="258">
        <v>2376.962</v>
      </c>
      <c r="L23" s="260">
        <v>1943.5820000000001</v>
      </c>
      <c r="M23" s="507">
        <v>45</v>
      </c>
      <c r="N23" s="502" t="s">
        <v>259</v>
      </c>
      <c r="O23" s="312">
        <v>217.4</v>
      </c>
      <c r="P23" s="312">
        <v>200.3</v>
      </c>
      <c r="Q23" s="313">
        <v>2366.7719999999999</v>
      </c>
      <c r="R23" s="416">
        <v>1940.9919999999997</v>
      </c>
      <c r="S23" s="15"/>
    </row>
    <row r="24" spans="1:20" ht="12.75" customHeight="1" x14ac:dyDescent="0.2">
      <c r="A24" s="509">
        <v>51</v>
      </c>
      <c r="B24" s="187">
        <v>2</v>
      </c>
      <c r="C24" s="166">
        <v>383.1</v>
      </c>
      <c r="D24" s="167">
        <v>350.4</v>
      </c>
      <c r="E24" s="166">
        <v>4050.0759999999996</v>
      </c>
      <c r="F24" s="175">
        <v>3312.9160000000002</v>
      </c>
      <c r="G24" s="540">
        <v>51</v>
      </c>
      <c r="H24" s="257">
        <v>2</v>
      </c>
      <c r="I24" s="258">
        <v>310.7</v>
      </c>
      <c r="J24" s="259">
        <v>290.7</v>
      </c>
      <c r="K24" s="258">
        <v>3290.2449999999999</v>
      </c>
      <c r="L24" s="260">
        <v>2834.1750000000002</v>
      </c>
      <c r="M24" s="507">
        <v>51</v>
      </c>
      <c r="N24" s="502">
        <v>2</v>
      </c>
      <c r="O24" s="312">
        <v>282.10000000000002</v>
      </c>
      <c r="P24" s="312">
        <v>264.5</v>
      </c>
      <c r="Q24" s="313">
        <v>3038.0740000000001</v>
      </c>
      <c r="R24" s="416">
        <v>2624.4839999999995</v>
      </c>
      <c r="S24" s="15"/>
    </row>
    <row r="25" spans="1:20" ht="13.5" customHeight="1" x14ac:dyDescent="0.2">
      <c r="A25" s="509">
        <v>53</v>
      </c>
      <c r="B25" s="187">
        <v>1</v>
      </c>
      <c r="C25" s="166">
        <v>194.6</v>
      </c>
      <c r="D25" s="167">
        <v>181.4</v>
      </c>
      <c r="E25" s="166">
        <v>2176.6529999999998</v>
      </c>
      <c r="F25" s="175">
        <v>1796.6529999999998</v>
      </c>
      <c r="G25" s="540">
        <v>53</v>
      </c>
      <c r="H25" s="257">
        <v>1</v>
      </c>
      <c r="I25" s="258">
        <v>153.80000000000001</v>
      </c>
      <c r="J25" s="259">
        <v>144.5</v>
      </c>
      <c r="K25" s="258">
        <v>1740.817</v>
      </c>
      <c r="L25" s="260">
        <v>1494.1169999999997</v>
      </c>
      <c r="M25" s="507">
        <v>53</v>
      </c>
      <c r="N25" s="502">
        <v>1</v>
      </c>
      <c r="O25" s="312">
        <v>136.69999999999999</v>
      </c>
      <c r="P25" s="312">
        <v>127.3</v>
      </c>
      <c r="Q25" s="313">
        <v>1576.8030000000001</v>
      </c>
      <c r="R25" s="416">
        <v>1320.203</v>
      </c>
      <c r="S25" s="15"/>
    </row>
    <row r="26" spans="1:20" ht="12.75" customHeight="1" x14ac:dyDescent="0.2">
      <c r="A26" s="509">
        <v>55</v>
      </c>
      <c r="B26" s="187" t="s">
        <v>260</v>
      </c>
      <c r="C26" s="166">
        <v>132.6</v>
      </c>
      <c r="D26" s="167">
        <v>125.5</v>
      </c>
      <c r="E26" s="166">
        <v>1426.4389999999999</v>
      </c>
      <c r="F26" s="175">
        <v>1248.3889999999999</v>
      </c>
      <c r="G26" s="540">
        <v>55</v>
      </c>
      <c r="H26" s="257" t="s">
        <v>260</v>
      </c>
      <c r="I26" s="258">
        <v>109.2</v>
      </c>
      <c r="J26" s="259">
        <v>104.2</v>
      </c>
      <c r="K26" s="258">
        <v>1255.6030000000001</v>
      </c>
      <c r="L26" s="260">
        <v>1129.5530000000001</v>
      </c>
      <c r="M26" s="507">
        <v>55</v>
      </c>
      <c r="N26" s="502" t="s">
        <v>260</v>
      </c>
      <c r="O26" s="312">
        <v>109.1</v>
      </c>
      <c r="P26" s="312">
        <v>104</v>
      </c>
      <c r="Q26" s="313">
        <v>1255.6030000000001</v>
      </c>
      <c r="R26" s="416">
        <v>1129.5530000000001</v>
      </c>
      <c r="S26" s="15"/>
    </row>
    <row r="27" spans="1:20" ht="13.5" customHeight="1" x14ac:dyDescent="0.2">
      <c r="A27" s="509">
        <v>60</v>
      </c>
      <c r="B27" s="187">
        <v>2</v>
      </c>
      <c r="C27" s="166">
        <v>255.2</v>
      </c>
      <c r="D27" s="167">
        <v>235.9</v>
      </c>
      <c r="E27" s="166">
        <v>2949.5729999999999</v>
      </c>
      <c r="F27" s="175">
        <v>2412.7930000000001</v>
      </c>
      <c r="G27" s="540">
        <v>60</v>
      </c>
      <c r="H27" s="257">
        <v>2</v>
      </c>
      <c r="I27" s="258">
        <v>251.1</v>
      </c>
      <c r="J27" s="259">
        <v>233.2</v>
      </c>
      <c r="K27" s="258">
        <v>3075.5619999999999</v>
      </c>
      <c r="L27" s="260">
        <v>2492.922</v>
      </c>
      <c r="M27" s="507">
        <v>60</v>
      </c>
      <c r="N27" s="502">
        <v>2</v>
      </c>
      <c r="O27" s="312">
        <v>245.5</v>
      </c>
      <c r="P27" s="312">
        <v>227.4</v>
      </c>
      <c r="Q27" s="313">
        <v>3034.3739999999998</v>
      </c>
      <c r="R27" s="416">
        <v>2427.5340000000001</v>
      </c>
      <c r="S27" s="15"/>
    </row>
    <row r="28" spans="1:20" ht="12.75" customHeight="1" x14ac:dyDescent="0.2">
      <c r="A28" s="509">
        <v>62</v>
      </c>
      <c r="B28" s="187">
        <v>1</v>
      </c>
      <c r="C28" s="166">
        <v>127</v>
      </c>
      <c r="D28" s="167">
        <v>119.9</v>
      </c>
      <c r="E28" s="166">
        <v>1646.1860000000001</v>
      </c>
      <c r="F28" s="175">
        <v>1419.1860000000001</v>
      </c>
      <c r="G28" s="540">
        <v>62</v>
      </c>
      <c r="H28" s="257">
        <v>1</v>
      </c>
      <c r="I28" s="258">
        <v>93.2</v>
      </c>
      <c r="J28" s="259">
        <v>89.6</v>
      </c>
      <c r="K28" s="258">
        <v>1203.076</v>
      </c>
      <c r="L28" s="260">
        <v>1092.9760000000001</v>
      </c>
      <c r="M28" s="507">
        <v>62</v>
      </c>
      <c r="N28" s="502">
        <v>1</v>
      </c>
      <c r="O28" s="312">
        <v>93.3</v>
      </c>
      <c r="P28" s="312">
        <v>89.9</v>
      </c>
      <c r="Q28" s="313">
        <v>1200.4760000000001</v>
      </c>
      <c r="R28" s="416">
        <v>1092.9760000000001</v>
      </c>
      <c r="S28" s="15"/>
    </row>
    <row r="29" spans="1:20" ht="13.5" customHeight="1" x14ac:dyDescent="0.2">
      <c r="A29" s="509">
        <v>66</v>
      </c>
      <c r="B29" s="187">
        <v>1</v>
      </c>
      <c r="C29" s="166">
        <v>193.4</v>
      </c>
      <c r="D29" s="167">
        <v>180.7</v>
      </c>
      <c r="E29" s="166">
        <v>1817.65</v>
      </c>
      <c r="F29" s="175">
        <v>1577.3</v>
      </c>
      <c r="G29" s="540">
        <v>66</v>
      </c>
      <c r="H29" s="257">
        <v>1</v>
      </c>
      <c r="I29" s="258">
        <v>162.80000000000001</v>
      </c>
      <c r="J29" s="259">
        <v>146.80000000000001</v>
      </c>
      <c r="K29" s="258">
        <v>1614.54</v>
      </c>
      <c r="L29" s="260">
        <v>1319.34</v>
      </c>
      <c r="M29" s="507">
        <v>66</v>
      </c>
      <c r="N29" s="502">
        <v>1</v>
      </c>
      <c r="O29" s="312">
        <v>132.30000000000001</v>
      </c>
      <c r="P29" s="312">
        <v>123.6</v>
      </c>
      <c r="Q29" s="313">
        <v>1263.259</v>
      </c>
      <c r="R29" s="416">
        <v>1126.4590000000001</v>
      </c>
      <c r="S29" s="15"/>
    </row>
    <row r="30" spans="1:20" ht="12.75" customHeight="1" x14ac:dyDescent="0.2">
      <c r="A30" s="509">
        <v>68</v>
      </c>
      <c r="B30" s="187">
        <v>13</v>
      </c>
      <c r="C30" s="166">
        <v>103.2</v>
      </c>
      <c r="D30" s="167">
        <v>99.3</v>
      </c>
      <c r="E30" s="166">
        <v>1057.74</v>
      </c>
      <c r="F30" s="175">
        <v>953.04</v>
      </c>
      <c r="G30" s="540">
        <v>68</v>
      </c>
      <c r="H30" s="257">
        <v>13</v>
      </c>
      <c r="I30" s="258">
        <v>101.7</v>
      </c>
      <c r="J30" s="259">
        <v>98.3</v>
      </c>
      <c r="K30" s="258">
        <v>1045.44</v>
      </c>
      <c r="L30" s="260">
        <v>953.04</v>
      </c>
      <c r="M30" s="507">
        <v>68</v>
      </c>
      <c r="N30" s="502">
        <v>13</v>
      </c>
      <c r="O30" s="312">
        <v>101.7</v>
      </c>
      <c r="P30" s="312">
        <v>98.3</v>
      </c>
      <c r="Q30" s="313">
        <v>1045.44</v>
      </c>
      <c r="R30" s="416">
        <v>953.04</v>
      </c>
      <c r="S30" s="15"/>
    </row>
    <row r="31" spans="1:20" ht="13.5" customHeight="1" x14ac:dyDescent="0.2">
      <c r="A31" s="509">
        <v>70</v>
      </c>
      <c r="B31" s="187">
        <v>9</v>
      </c>
      <c r="C31" s="166">
        <v>203.9</v>
      </c>
      <c r="D31" s="167">
        <v>196.4</v>
      </c>
      <c r="E31" s="166">
        <v>2179.3110000000001</v>
      </c>
      <c r="F31" s="175">
        <v>2009.011</v>
      </c>
      <c r="G31" s="540">
        <v>70</v>
      </c>
      <c r="H31" s="257">
        <v>9</v>
      </c>
      <c r="I31" s="258">
        <v>194.2</v>
      </c>
      <c r="J31" s="259">
        <v>186</v>
      </c>
      <c r="K31" s="258">
        <v>2201.0509999999999</v>
      </c>
      <c r="L31" s="260">
        <v>2009.451</v>
      </c>
      <c r="M31" s="507">
        <v>70</v>
      </c>
      <c r="N31" s="502">
        <v>9</v>
      </c>
      <c r="O31" s="312">
        <v>194.2</v>
      </c>
      <c r="P31" s="312">
        <v>186</v>
      </c>
      <c r="Q31" s="313">
        <v>2201.0509999999999</v>
      </c>
      <c r="R31" s="416">
        <v>2009.451</v>
      </c>
      <c r="S31" s="15"/>
    </row>
    <row r="32" spans="1:20" ht="12.75" customHeight="1" x14ac:dyDescent="0.2">
      <c r="A32" s="509">
        <v>71</v>
      </c>
      <c r="B32" s="187">
        <v>9</v>
      </c>
      <c r="C32" s="166">
        <v>31.1</v>
      </c>
      <c r="D32" s="167">
        <v>30.3</v>
      </c>
      <c r="E32" s="166">
        <v>280.99200000000002</v>
      </c>
      <c r="F32" s="175">
        <v>258.49200000000002</v>
      </c>
      <c r="G32" s="540">
        <v>71</v>
      </c>
      <c r="H32" s="257">
        <v>9</v>
      </c>
      <c r="I32" s="258">
        <v>31.9</v>
      </c>
      <c r="J32" s="259">
        <v>29.6</v>
      </c>
      <c r="K32" s="258">
        <v>328.10300000000001</v>
      </c>
      <c r="L32" s="260">
        <v>258.20299999999997</v>
      </c>
      <c r="M32" s="507">
        <v>71</v>
      </c>
      <c r="N32" s="502">
        <v>9</v>
      </c>
      <c r="O32" s="312">
        <v>31.9</v>
      </c>
      <c r="P32" s="312">
        <v>29.6</v>
      </c>
      <c r="Q32" s="313">
        <v>328.10300000000001</v>
      </c>
      <c r="R32" s="416">
        <v>258.20299999999997</v>
      </c>
      <c r="S32" s="15"/>
    </row>
    <row r="33" spans="1:19" ht="13.5" customHeight="1" x14ac:dyDescent="0.2">
      <c r="A33" s="509">
        <v>76</v>
      </c>
      <c r="B33" s="187">
        <v>9</v>
      </c>
      <c r="C33" s="166">
        <v>169.9</v>
      </c>
      <c r="D33" s="167">
        <v>162.80000000000001</v>
      </c>
      <c r="E33" s="166">
        <v>1885.874</v>
      </c>
      <c r="F33" s="175">
        <v>1709.4739999999999</v>
      </c>
      <c r="G33" s="540">
        <v>76</v>
      </c>
      <c r="H33" s="257">
        <v>9</v>
      </c>
      <c r="I33" s="258">
        <v>141.69999999999999</v>
      </c>
      <c r="J33" s="259">
        <v>136.80000000000001</v>
      </c>
      <c r="K33" s="258">
        <v>1584.249</v>
      </c>
      <c r="L33" s="260">
        <v>1473.8489999999999</v>
      </c>
      <c r="M33" s="507">
        <v>76</v>
      </c>
      <c r="N33" s="502">
        <v>9</v>
      </c>
      <c r="O33" s="312">
        <v>141.69999999999999</v>
      </c>
      <c r="P33" s="312">
        <v>136.80000000000001</v>
      </c>
      <c r="Q33" s="313">
        <v>1584.249</v>
      </c>
      <c r="R33" s="416">
        <v>1473.8489999999999</v>
      </c>
      <c r="S33" s="15"/>
    </row>
    <row r="34" spans="1:19" ht="12.75" customHeight="1" x14ac:dyDescent="0.2">
      <c r="A34" s="509">
        <v>78</v>
      </c>
      <c r="B34" s="187">
        <v>9</v>
      </c>
      <c r="C34" s="166">
        <v>213.9</v>
      </c>
      <c r="D34" s="167">
        <v>200.7</v>
      </c>
      <c r="E34" s="166">
        <v>2501.317</v>
      </c>
      <c r="F34" s="175">
        <v>2210.817</v>
      </c>
      <c r="G34" s="540">
        <v>78</v>
      </c>
      <c r="H34" s="257">
        <v>9</v>
      </c>
      <c r="I34" s="258">
        <v>176.2</v>
      </c>
      <c r="J34" s="259">
        <v>166.4</v>
      </c>
      <c r="K34" s="258">
        <v>2130.7370000000001</v>
      </c>
      <c r="L34" s="260">
        <v>1924.9369999999999</v>
      </c>
      <c r="M34" s="507">
        <v>78</v>
      </c>
      <c r="N34" s="502">
        <v>9</v>
      </c>
      <c r="O34" s="312">
        <v>176.2</v>
      </c>
      <c r="P34" s="312">
        <v>166.4</v>
      </c>
      <c r="Q34" s="313">
        <v>2130.7370000000001</v>
      </c>
      <c r="R34" s="416">
        <v>1924.9369999999999</v>
      </c>
      <c r="S34" s="15"/>
    </row>
    <row r="35" spans="1:19" ht="13.5" customHeight="1" x14ac:dyDescent="0.2">
      <c r="A35" s="509">
        <v>81</v>
      </c>
      <c r="B35" s="187">
        <v>3</v>
      </c>
      <c r="C35" s="166">
        <v>234.7</v>
      </c>
      <c r="D35" s="167">
        <v>220.5</v>
      </c>
      <c r="E35" s="166">
        <v>2446.884</v>
      </c>
      <c r="F35" s="175">
        <v>2134.9839999999999</v>
      </c>
      <c r="G35" s="540">
        <v>81</v>
      </c>
      <c r="H35" s="257">
        <v>3</v>
      </c>
      <c r="I35" s="258">
        <v>196</v>
      </c>
      <c r="J35" s="259">
        <v>183.8</v>
      </c>
      <c r="K35" s="258">
        <v>2081.81</v>
      </c>
      <c r="L35" s="260">
        <v>1818.21</v>
      </c>
      <c r="M35" s="507">
        <v>81</v>
      </c>
      <c r="N35" s="502">
        <v>3</v>
      </c>
      <c r="O35" s="312">
        <v>196</v>
      </c>
      <c r="P35" s="312">
        <v>183.8</v>
      </c>
      <c r="Q35" s="313">
        <v>2081.81</v>
      </c>
      <c r="R35" s="416">
        <v>1818.21</v>
      </c>
      <c r="S35" s="15"/>
    </row>
    <row r="36" spans="1:19" ht="12.75" customHeight="1" x14ac:dyDescent="0.2">
      <c r="A36" s="509">
        <v>83</v>
      </c>
      <c r="B36" s="187">
        <v>3</v>
      </c>
      <c r="C36" s="166">
        <v>83.7</v>
      </c>
      <c r="D36" s="167">
        <v>79.400000000000006</v>
      </c>
      <c r="E36" s="166">
        <v>811.87</v>
      </c>
      <c r="F36" s="175">
        <v>722.27</v>
      </c>
      <c r="G36" s="540">
        <v>83</v>
      </c>
      <c r="H36" s="257">
        <v>3</v>
      </c>
      <c r="I36" s="258">
        <v>78.7</v>
      </c>
      <c r="J36" s="259">
        <v>75.3</v>
      </c>
      <c r="K36" s="258">
        <v>783.67</v>
      </c>
      <c r="L36" s="260">
        <v>722.27</v>
      </c>
      <c r="M36" s="507">
        <v>83</v>
      </c>
      <c r="N36" s="502">
        <v>3</v>
      </c>
      <c r="O36" s="312">
        <v>78.7</v>
      </c>
      <c r="P36" s="312">
        <v>75.3</v>
      </c>
      <c r="Q36" s="313">
        <v>783.67</v>
      </c>
      <c r="R36" s="416">
        <v>722.27</v>
      </c>
      <c r="S36" s="15"/>
    </row>
    <row r="37" spans="1:19" ht="13.5" customHeight="1" x14ac:dyDescent="0.2">
      <c r="A37" s="509">
        <v>90</v>
      </c>
      <c r="B37" s="187">
        <v>15</v>
      </c>
      <c r="C37" s="166">
        <v>140.5</v>
      </c>
      <c r="D37" s="167">
        <v>132.4</v>
      </c>
      <c r="E37" s="166">
        <v>2005.7550000000001</v>
      </c>
      <c r="F37" s="175">
        <v>1775.0550000000001</v>
      </c>
      <c r="G37" s="540">
        <v>90</v>
      </c>
      <c r="H37" s="257">
        <v>15</v>
      </c>
      <c r="I37" s="258">
        <v>99.7</v>
      </c>
      <c r="J37" s="259">
        <v>93.8</v>
      </c>
      <c r="K37" s="258">
        <v>1395.3989999999999</v>
      </c>
      <c r="L37" s="260">
        <v>1213.0989999999999</v>
      </c>
      <c r="M37" s="507">
        <v>90</v>
      </c>
      <c r="N37" s="502">
        <v>15</v>
      </c>
      <c r="O37" s="312">
        <v>92.5</v>
      </c>
      <c r="P37" s="312">
        <v>87.3</v>
      </c>
      <c r="Q37" s="313">
        <v>1286.4079999999999</v>
      </c>
      <c r="R37" s="416">
        <v>1126.808</v>
      </c>
      <c r="S37" s="15"/>
    </row>
    <row r="38" spans="1:19" ht="12.75" customHeight="1" x14ac:dyDescent="0.2">
      <c r="A38" s="509">
        <v>92</v>
      </c>
      <c r="B38" s="187">
        <v>15</v>
      </c>
      <c r="C38" s="166">
        <v>134.30000000000001</v>
      </c>
      <c r="D38" s="167">
        <v>125.4</v>
      </c>
      <c r="E38" s="166">
        <v>1667.8219999999999</v>
      </c>
      <c r="F38" s="175">
        <v>1456.5219999999999</v>
      </c>
      <c r="G38" s="540">
        <v>92</v>
      </c>
      <c r="H38" s="257">
        <v>15</v>
      </c>
      <c r="I38" s="258">
        <v>129.80000000000001</v>
      </c>
      <c r="J38" s="259">
        <v>121.3</v>
      </c>
      <c r="K38" s="258">
        <v>1657.6220000000001</v>
      </c>
      <c r="L38" s="260">
        <v>1456.5219999999999</v>
      </c>
      <c r="M38" s="507">
        <v>92</v>
      </c>
      <c r="N38" s="502">
        <v>15</v>
      </c>
      <c r="O38" s="312">
        <v>130.30000000000001</v>
      </c>
      <c r="P38" s="312">
        <v>123.1</v>
      </c>
      <c r="Q38" s="313">
        <v>1624.7220000000002</v>
      </c>
      <c r="R38" s="416">
        <v>1456.5219999999999</v>
      </c>
      <c r="S38" s="15"/>
    </row>
    <row r="39" spans="1:19" ht="13.5" customHeight="1" x14ac:dyDescent="0.2">
      <c r="A39" s="509">
        <v>94</v>
      </c>
      <c r="B39" s="187">
        <v>15</v>
      </c>
      <c r="C39" s="166">
        <v>185.7</v>
      </c>
      <c r="D39" s="167">
        <v>170.1</v>
      </c>
      <c r="E39" s="166">
        <v>2454.759</v>
      </c>
      <c r="F39" s="175">
        <v>2007.759</v>
      </c>
      <c r="G39" s="540">
        <v>94</v>
      </c>
      <c r="H39" s="257">
        <v>15</v>
      </c>
      <c r="I39" s="258">
        <v>180.9</v>
      </c>
      <c r="J39" s="259">
        <v>165.5</v>
      </c>
      <c r="K39" s="258">
        <v>2534.25</v>
      </c>
      <c r="L39" s="260">
        <v>2104.85</v>
      </c>
      <c r="M39" s="507">
        <v>94</v>
      </c>
      <c r="N39" s="502">
        <v>15</v>
      </c>
      <c r="O39" s="312">
        <v>171.8</v>
      </c>
      <c r="P39" s="312">
        <v>160.80000000000001</v>
      </c>
      <c r="Q39" s="313">
        <v>2308.3589999999999</v>
      </c>
      <c r="R39" s="416">
        <v>2007.759</v>
      </c>
      <c r="S39" s="15"/>
    </row>
    <row r="40" spans="1:19" ht="12.75" customHeight="1" x14ac:dyDescent="0.2">
      <c r="A40" s="509">
        <v>102</v>
      </c>
      <c r="B40" s="187">
        <v>5</v>
      </c>
      <c r="C40" s="166">
        <v>84.2</v>
      </c>
      <c r="D40" s="167">
        <v>78.7</v>
      </c>
      <c r="E40" s="166">
        <v>954.41800000000001</v>
      </c>
      <c r="F40" s="175">
        <v>859.11800000000005</v>
      </c>
      <c r="G40" s="540">
        <v>102</v>
      </c>
      <c r="H40" s="257">
        <v>5</v>
      </c>
      <c r="I40" s="258">
        <v>84.3</v>
      </c>
      <c r="J40" s="259">
        <v>78.599999999999994</v>
      </c>
      <c r="K40" s="258">
        <v>954.41800000000001</v>
      </c>
      <c r="L40" s="260">
        <v>859.11800000000005</v>
      </c>
      <c r="M40" s="507">
        <v>102</v>
      </c>
      <c r="N40" s="502">
        <v>5</v>
      </c>
      <c r="O40" s="312">
        <v>83.8</v>
      </c>
      <c r="P40" s="312">
        <v>78.099999999999994</v>
      </c>
      <c r="Q40" s="313">
        <v>954.41800000000001</v>
      </c>
      <c r="R40" s="416">
        <v>859.11800000000005</v>
      </c>
      <c r="S40" s="15"/>
    </row>
    <row r="41" spans="1:19" ht="13.5" customHeight="1" x14ac:dyDescent="0.2">
      <c r="A41" s="509">
        <v>105</v>
      </c>
      <c r="B41" s="187">
        <v>2</v>
      </c>
      <c r="C41" s="166">
        <v>248.4</v>
      </c>
      <c r="D41" s="167">
        <v>233.5</v>
      </c>
      <c r="E41" s="166">
        <v>2403.009</v>
      </c>
      <c r="F41" s="175">
        <v>2143.6790000000001</v>
      </c>
      <c r="G41" s="540">
        <v>105</v>
      </c>
      <c r="H41" s="257">
        <v>2</v>
      </c>
      <c r="I41" s="258">
        <v>234.4</v>
      </c>
      <c r="J41" s="259">
        <v>219.3</v>
      </c>
      <c r="K41" s="258">
        <v>2343.6930000000002</v>
      </c>
      <c r="L41" s="260">
        <v>2084.703</v>
      </c>
      <c r="M41" s="507">
        <v>105</v>
      </c>
      <c r="N41" s="502">
        <v>2</v>
      </c>
      <c r="O41" s="312">
        <v>180.2</v>
      </c>
      <c r="P41" s="312">
        <v>167.3</v>
      </c>
      <c r="Q41" s="313">
        <v>1797.93</v>
      </c>
      <c r="R41" s="416">
        <v>1581.88</v>
      </c>
      <c r="S41" s="15"/>
    </row>
    <row r="42" spans="1:19" ht="13.5" customHeight="1" x14ac:dyDescent="0.2">
      <c r="A42" s="509">
        <v>108</v>
      </c>
      <c r="B42" s="187">
        <v>5</v>
      </c>
      <c r="C42" s="166">
        <v>186.9</v>
      </c>
      <c r="D42" s="167">
        <v>173.9</v>
      </c>
      <c r="E42" s="166">
        <v>2225.2759999999998</v>
      </c>
      <c r="F42" s="175">
        <v>1910.1760000000002</v>
      </c>
      <c r="G42" s="540">
        <v>108</v>
      </c>
      <c r="H42" s="257">
        <v>5</v>
      </c>
      <c r="I42" s="258">
        <v>162.6</v>
      </c>
      <c r="J42" s="259">
        <v>149.4</v>
      </c>
      <c r="K42" s="258">
        <v>2023.1</v>
      </c>
      <c r="L42" s="260">
        <v>1700.7</v>
      </c>
      <c r="M42" s="507">
        <v>108</v>
      </c>
      <c r="N42" s="502">
        <v>5</v>
      </c>
      <c r="O42" s="312">
        <v>163.30000000000001</v>
      </c>
      <c r="P42" s="312">
        <v>150</v>
      </c>
      <c r="Q42" s="313">
        <v>2023.1</v>
      </c>
      <c r="R42" s="416">
        <v>1700.7</v>
      </c>
      <c r="S42" s="15"/>
    </row>
    <row r="43" spans="1:19" ht="12.75" customHeight="1" x14ac:dyDescent="0.2">
      <c r="A43" s="509">
        <v>110</v>
      </c>
      <c r="B43" s="187">
        <v>5</v>
      </c>
      <c r="C43" s="166">
        <v>125.2</v>
      </c>
      <c r="D43" s="167">
        <v>116.4</v>
      </c>
      <c r="E43" s="166">
        <v>1406.68</v>
      </c>
      <c r="F43" s="175">
        <v>1241.28</v>
      </c>
      <c r="G43" s="540">
        <v>110</v>
      </c>
      <c r="H43" s="257">
        <v>5</v>
      </c>
      <c r="I43" s="258">
        <v>103.3</v>
      </c>
      <c r="J43" s="259">
        <v>98.9</v>
      </c>
      <c r="K43" s="258">
        <v>1147.127</v>
      </c>
      <c r="L43" s="260">
        <v>1066.2270000000001</v>
      </c>
      <c r="M43" s="507">
        <v>110</v>
      </c>
      <c r="N43" s="502">
        <v>5</v>
      </c>
      <c r="O43" s="312">
        <v>103.3</v>
      </c>
      <c r="P43" s="312">
        <v>98.9</v>
      </c>
      <c r="Q43" s="313">
        <v>1147.127</v>
      </c>
      <c r="R43" s="416">
        <v>1066.2270000000001</v>
      </c>
      <c r="S43" s="15"/>
    </row>
    <row r="44" spans="1:19" ht="13.5" customHeight="1" x14ac:dyDescent="0.2">
      <c r="A44" s="509">
        <v>111</v>
      </c>
      <c r="B44" s="187">
        <v>18</v>
      </c>
      <c r="C44" s="166">
        <v>236.8</v>
      </c>
      <c r="D44" s="167">
        <v>223.3</v>
      </c>
      <c r="E44" s="166">
        <v>2552.377</v>
      </c>
      <c r="F44" s="175">
        <v>2138.1770000000001</v>
      </c>
      <c r="G44" s="540">
        <v>111</v>
      </c>
      <c r="H44" s="257">
        <v>18</v>
      </c>
      <c r="I44" s="258">
        <v>221.1</v>
      </c>
      <c r="J44" s="259">
        <v>208.6</v>
      </c>
      <c r="K44" s="258">
        <v>2457.6669999999999</v>
      </c>
      <c r="L44" s="260">
        <v>2071.6669999999999</v>
      </c>
      <c r="M44" s="507">
        <v>111</v>
      </c>
      <c r="N44" s="502">
        <v>18</v>
      </c>
      <c r="O44" s="312">
        <v>221.1</v>
      </c>
      <c r="P44" s="312">
        <v>208.6</v>
      </c>
      <c r="Q44" s="313">
        <v>2457.6669999999999</v>
      </c>
      <c r="R44" s="416">
        <v>2071.6669999999999</v>
      </c>
      <c r="S44" s="15"/>
    </row>
    <row r="45" spans="1:19" ht="12.75" customHeight="1" x14ac:dyDescent="0.2">
      <c r="A45" s="509">
        <v>115</v>
      </c>
      <c r="B45" s="187">
        <v>18</v>
      </c>
      <c r="C45" s="166">
        <v>240.7</v>
      </c>
      <c r="D45" s="167">
        <v>221.3</v>
      </c>
      <c r="E45" s="166">
        <v>2794.3890000000001</v>
      </c>
      <c r="F45" s="175">
        <v>2228.5889999999999</v>
      </c>
      <c r="G45" s="540">
        <v>115</v>
      </c>
      <c r="H45" s="257">
        <v>18</v>
      </c>
      <c r="I45" s="258">
        <v>197.8</v>
      </c>
      <c r="J45" s="259">
        <v>182.3</v>
      </c>
      <c r="K45" s="258">
        <v>2459.067</v>
      </c>
      <c r="L45" s="260">
        <v>1948.9670000000001</v>
      </c>
      <c r="M45" s="507">
        <v>115</v>
      </c>
      <c r="N45" s="502">
        <v>18</v>
      </c>
      <c r="O45" s="312">
        <v>183.8</v>
      </c>
      <c r="P45" s="312">
        <v>171.6</v>
      </c>
      <c r="Q45" s="313">
        <v>2220.9769999999999</v>
      </c>
      <c r="R45" s="416">
        <v>1836.277</v>
      </c>
      <c r="S45" s="15"/>
    </row>
    <row r="46" spans="1:19" ht="13.5" customHeight="1" x14ac:dyDescent="0.2">
      <c r="A46" s="509">
        <v>117</v>
      </c>
      <c r="B46" s="187">
        <v>18</v>
      </c>
      <c r="C46" s="166">
        <v>156.4</v>
      </c>
      <c r="D46" s="167">
        <v>147.9</v>
      </c>
      <c r="E46" s="166">
        <v>1784.1959999999997</v>
      </c>
      <c r="F46" s="175">
        <v>1478.896</v>
      </c>
      <c r="G46" s="540">
        <v>117</v>
      </c>
      <c r="H46" s="257">
        <v>18</v>
      </c>
      <c r="I46" s="258">
        <v>143.69999999999999</v>
      </c>
      <c r="J46" s="259">
        <v>135.6</v>
      </c>
      <c r="K46" s="258">
        <v>1641.9459999999997</v>
      </c>
      <c r="L46" s="260">
        <v>1356.546</v>
      </c>
      <c r="M46" s="507">
        <v>117</v>
      </c>
      <c r="N46" s="502">
        <v>18</v>
      </c>
      <c r="O46" s="312">
        <v>130</v>
      </c>
      <c r="P46" s="312">
        <v>122.9</v>
      </c>
      <c r="Q46" s="313">
        <v>1523.934</v>
      </c>
      <c r="R46" s="416">
        <v>1266.434</v>
      </c>
      <c r="S46" s="15"/>
    </row>
    <row r="47" spans="1:19" ht="12" customHeight="1" x14ac:dyDescent="0.2">
      <c r="A47" s="509">
        <v>120</v>
      </c>
      <c r="B47" s="187">
        <v>18</v>
      </c>
      <c r="C47" s="166">
        <v>98.3</v>
      </c>
      <c r="D47" s="167">
        <v>92.2</v>
      </c>
      <c r="E47" s="166">
        <v>1331.0510000000002</v>
      </c>
      <c r="F47" s="175">
        <v>1116.3510000000001</v>
      </c>
      <c r="G47" s="540">
        <v>120</v>
      </c>
      <c r="H47" s="257">
        <v>18</v>
      </c>
      <c r="I47" s="258">
        <v>91.5</v>
      </c>
      <c r="J47" s="259">
        <v>87.6</v>
      </c>
      <c r="K47" s="258">
        <v>1204.607</v>
      </c>
      <c r="L47" s="260">
        <v>1058.5070000000001</v>
      </c>
      <c r="M47" s="507">
        <v>120</v>
      </c>
      <c r="N47" s="502">
        <v>18</v>
      </c>
      <c r="O47" s="312">
        <v>91.5</v>
      </c>
      <c r="P47" s="312">
        <v>87.6</v>
      </c>
      <c r="Q47" s="313">
        <v>1204.607</v>
      </c>
      <c r="R47" s="416">
        <v>1058.5070000000001</v>
      </c>
      <c r="S47" s="15"/>
    </row>
    <row r="48" spans="1:19" ht="13.5" customHeight="1" x14ac:dyDescent="0.2">
      <c r="A48" s="509">
        <v>126</v>
      </c>
      <c r="B48" s="187">
        <v>18</v>
      </c>
      <c r="C48" s="166">
        <v>16.5</v>
      </c>
      <c r="D48" s="167">
        <v>13.8</v>
      </c>
      <c r="E48" s="166">
        <v>234.76499999999999</v>
      </c>
      <c r="F48" s="175">
        <v>159.065</v>
      </c>
      <c r="G48" s="540"/>
      <c r="H48" s="257"/>
      <c r="I48" s="258"/>
      <c r="J48" s="259"/>
      <c r="K48" s="258"/>
      <c r="L48" s="260"/>
      <c r="M48" s="507"/>
      <c r="N48" s="502"/>
      <c r="O48" s="312"/>
      <c r="P48" s="312"/>
      <c r="Q48" s="313"/>
      <c r="R48" s="416"/>
      <c r="S48" s="15"/>
    </row>
    <row r="49" spans="1:19" ht="12.75" customHeight="1" x14ac:dyDescent="0.2">
      <c r="A49" s="509">
        <v>127</v>
      </c>
      <c r="B49" s="187">
        <v>18</v>
      </c>
      <c r="C49" s="166">
        <v>29</v>
      </c>
      <c r="D49" s="167">
        <v>27.4</v>
      </c>
      <c r="E49" s="166">
        <v>332.66</v>
      </c>
      <c r="F49" s="175">
        <v>289.66000000000003</v>
      </c>
      <c r="G49" s="540"/>
      <c r="H49" s="257"/>
      <c r="I49" s="258"/>
      <c r="J49" s="259"/>
      <c r="K49" s="258"/>
      <c r="L49" s="260"/>
      <c r="M49" s="507"/>
      <c r="N49" s="502"/>
      <c r="O49" s="312"/>
      <c r="P49" s="312"/>
      <c r="Q49" s="313"/>
      <c r="R49" s="416"/>
      <c r="S49" s="15"/>
    </row>
    <row r="50" spans="1:19" ht="13.5" customHeight="1" x14ac:dyDescent="0.2">
      <c r="A50" s="509">
        <v>150</v>
      </c>
      <c r="B50" s="187">
        <v>8</v>
      </c>
      <c r="C50" s="166">
        <v>207.8</v>
      </c>
      <c r="D50" s="167">
        <v>197.5</v>
      </c>
      <c r="E50" s="166">
        <v>2451.5390000000002</v>
      </c>
      <c r="F50" s="175">
        <v>2242.3389999999999</v>
      </c>
      <c r="G50" s="540">
        <v>150</v>
      </c>
      <c r="H50" s="257">
        <v>8</v>
      </c>
      <c r="I50" s="258">
        <v>192.2</v>
      </c>
      <c r="J50" s="259">
        <v>184.7</v>
      </c>
      <c r="K50" s="258">
        <v>2412.3389999999999</v>
      </c>
      <c r="L50" s="260">
        <v>2260.1390000000001</v>
      </c>
      <c r="M50" s="507">
        <v>150</v>
      </c>
      <c r="N50" s="502">
        <v>8</v>
      </c>
      <c r="O50" s="312">
        <v>192.9</v>
      </c>
      <c r="P50" s="312">
        <v>184.6</v>
      </c>
      <c r="Q50" s="313">
        <v>2425.9319999999998</v>
      </c>
      <c r="R50" s="416">
        <v>2259.1320000000001</v>
      </c>
      <c r="S50" s="15"/>
    </row>
    <row r="51" spans="1:19" ht="12.75" customHeight="1" x14ac:dyDescent="0.2">
      <c r="A51" s="509">
        <v>152</v>
      </c>
      <c r="B51" s="187" t="s">
        <v>262</v>
      </c>
      <c r="C51" s="166">
        <v>189.4</v>
      </c>
      <c r="D51" s="167">
        <v>179.8</v>
      </c>
      <c r="E51" s="166">
        <v>2497.5529999999999</v>
      </c>
      <c r="F51" s="175">
        <v>2266.6529999999998</v>
      </c>
      <c r="G51" s="540">
        <v>152</v>
      </c>
      <c r="H51" s="257" t="s">
        <v>262</v>
      </c>
      <c r="I51" s="258">
        <v>150.30000000000001</v>
      </c>
      <c r="J51" s="259">
        <v>141.1</v>
      </c>
      <c r="K51" s="258">
        <v>2140.5720000000001</v>
      </c>
      <c r="L51" s="260">
        <v>1901.172</v>
      </c>
      <c r="M51" s="507">
        <v>152</v>
      </c>
      <c r="N51" s="502" t="s">
        <v>262</v>
      </c>
      <c r="O51" s="312">
        <v>124.6</v>
      </c>
      <c r="P51" s="312">
        <v>117.1</v>
      </c>
      <c r="Q51" s="313">
        <v>1795.8420000000001</v>
      </c>
      <c r="R51" s="416">
        <v>1608.942</v>
      </c>
      <c r="S51" s="15"/>
    </row>
    <row r="52" spans="1:19" ht="13.5" customHeight="1" x14ac:dyDescent="0.2">
      <c r="A52" s="509">
        <v>154</v>
      </c>
      <c r="B52" s="187">
        <v>15</v>
      </c>
      <c r="C52" s="166">
        <v>42.8</v>
      </c>
      <c r="D52" s="167">
        <v>40.200000000000003</v>
      </c>
      <c r="E52" s="166">
        <v>585.86400000000003</v>
      </c>
      <c r="F52" s="175">
        <v>510.66399999999999</v>
      </c>
      <c r="G52" s="540"/>
      <c r="H52" s="257"/>
      <c r="I52" s="258"/>
      <c r="J52" s="259"/>
      <c r="K52" s="258"/>
      <c r="L52" s="260"/>
      <c r="M52" s="507"/>
      <c r="N52" s="502"/>
      <c r="O52" s="312"/>
      <c r="P52" s="312"/>
      <c r="Q52" s="313"/>
      <c r="R52" s="416"/>
      <c r="S52" s="15"/>
    </row>
    <row r="53" spans="1:19" ht="12.75" customHeight="1" x14ac:dyDescent="0.2">
      <c r="A53" s="509">
        <v>155</v>
      </c>
      <c r="B53" s="187">
        <v>15</v>
      </c>
      <c r="C53" s="166">
        <v>30.4</v>
      </c>
      <c r="D53" s="167">
        <v>28.7</v>
      </c>
      <c r="E53" s="166">
        <v>405.21800000000002</v>
      </c>
      <c r="F53" s="175">
        <v>362.91800000000001</v>
      </c>
      <c r="G53" s="540">
        <v>155</v>
      </c>
      <c r="H53" s="257">
        <v>15</v>
      </c>
      <c r="I53" s="258">
        <v>30.4</v>
      </c>
      <c r="J53" s="259">
        <v>28.3</v>
      </c>
      <c r="K53" s="258">
        <v>413.01799999999997</v>
      </c>
      <c r="L53" s="260">
        <v>362.91800000000001</v>
      </c>
      <c r="M53" s="507">
        <v>155</v>
      </c>
      <c r="N53" s="502">
        <v>15</v>
      </c>
      <c r="O53" s="312">
        <v>30.4</v>
      </c>
      <c r="P53" s="312">
        <v>28.3</v>
      </c>
      <c r="Q53" s="313">
        <v>413.01799999999997</v>
      </c>
      <c r="R53" s="416">
        <v>362.91800000000001</v>
      </c>
      <c r="S53" s="15"/>
    </row>
    <row r="54" spans="1:19" ht="13.5" customHeight="1" x14ac:dyDescent="0.2">
      <c r="A54" s="509">
        <v>158</v>
      </c>
      <c r="B54" s="187">
        <v>8</v>
      </c>
      <c r="C54" s="166">
        <v>42.4</v>
      </c>
      <c r="D54" s="167">
        <v>40.200000000000003</v>
      </c>
      <c r="E54" s="166">
        <v>587.41899999999998</v>
      </c>
      <c r="F54" s="175">
        <v>530.91899999999998</v>
      </c>
      <c r="G54" s="540">
        <v>158</v>
      </c>
      <c r="H54" s="257">
        <v>8</v>
      </c>
      <c r="I54" s="258">
        <v>42.5</v>
      </c>
      <c r="J54" s="259">
        <v>39.9</v>
      </c>
      <c r="K54" s="258">
        <v>594.31899999999996</v>
      </c>
      <c r="L54" s="260">
        <v>530.91899999999998</v>
      </c>
      <c r="M54" s="507">
        <v>158</v>
      </c>
      <c r="N54" s="502">
        <v>8</v>
      </c>
      <c r="O54" s="312">
        <v>42.3</v>
      </c>
      <c r="P54" s="312">
        <v>39.5</v>
      </c>
      <c r="Q54" s="313">
        <v>596.41899999999998</v>
      </c>
      <c r="R54" s="416">
        <v>530.91899999999998</v>
      </c>
      <c r="S54" s="15"/>
    </row>
    <row r="55" spans="1:19" ht="12.75" customHeight="1" x14ac:dyDescent="0.2">
      <c r="A55" s="509">
        <v>161</v>
      </c>
      <c r="B55" s="187">
        <v>8</v>
      </c>
      <c r="C55" s="166">
        <v>41.9</v>
      </c>
      <c r="D55" s="167">
        <v>39.6</v>
      </c>
      <c r="E55" s="166">
        <v>680.21199999999999</v>
      </c>
      <c r="F55" s="175">
        <v>617.01199999999994</v>
      </c>
      <c r="G55" s="540">
        <v>161</v>
      </c>
      <c r="H55" s="257">
        <v>8</v>
      </c>
      <c r="I55" s="258">
        <v>28.2</v>
      </c>
      <c r="J55" s="259">
        <v>27.4</v>
      </c>
      <c r="K55" s="258">
        <v>504.721</v>
      </c>
      <c r="L55" s="260">
        <v>480.42099999999999</v>
      </c>
      <c r="M55" s="507">
        <v>161</v>
      </c>
      <c r="N55" s="502">
        <v>8</v>
      </c>
      <c r="O55" s="312">
        <v>28.2</v>
      </c>
      <c r="P55" s="312">
        <v>27.4</v>
      </c>
      <c r="Q55" s="313">
        <v>504.721</v>
      </c>
      <c r="R55" s="416">
        <v>480.42099999999999</v>
      </c>
      <c r="S55" s="15"/>
    </row>
    <row r="56" spans="1:19" ht="13.5" customHeight="1" x14ac:dyDescent="0.2">
      <c r="A56" s="509">
        <v>163</v>
      </c>
      <c r="B56" s="187" t="s">
        <v>262</v>
      </c>
      <c r="C56" s="166">
        <v>161</v>
      </c>
      <c r="D56" s="167">
        <v>154.30000000000001</v>
      </c>
      <c r="E56" s="166">
        <v>1825.6669999999999</v>
      </c>
      <c r="F56" s="175">
        <v>1632.567</v>
      </c>
      <c r="G56" s="540">
        <v>163</v>
      </c>
      <c r="H56" s="257" t="s">
        <v>262</v>
      </c>
      <c r="I56" s="258">
        <v>111.9</v>
      </c>
      <c r="J56" s="259">
        <v>107.2</v>
      </c>
      <c r="K56" s="258">
        <v>1280.4259999999999</v>
      </c>
      <c r="L56" s="260">
        <v>1164.2260000000001</v>
      </c>
      <c r="M56" s="507">
        <v>163</v>
      </c>
      <c r="N56" s="502" t="s">
        <v>262</v>
      </c>
      <c r="O56" s="312">
        <v>92.1</v>
      </c>
      <c r="P56" s="312">
        <v>88.5</v>
      </c>
      <c r="Q56" s="313">
        <v>1043.3989999999999</v>
      </c>
      <c r="R56" s="416">
        <v>948.19899999999996</v>
      </c>
      <c r="S56" s="15"/>
    </row>
    <row r="57" spans="1:19" ht="12.75" customHeight="1" x14ac:dyDescent="0.2">
      <c r="A57" s="509">
        <v>164</v>
      </c>
      <c r="B57" s="187" t="s">
        <v>262</v>
      </c>
      <c r="C57" s="166">
        <v>93.8</v>
      </c>
      <c r="D57" s="167">
        <v>90</v>
      </c>
      <c r="E57" s="166">
        <v>1313.0450000000001</v>
      </c>
      <c r="F57" s="175">
        <v>1198.5450000000001</v>
      </c>
      <c r="G57" s="540">
        <v>164</v>
      </c>
      <c r="H57" s="257" t="s">
        <v>262</v>
      </c>
      <c r="I57" s="258">
        <v>93.1</v>
      </c>
      <c r="J57" s="259">
        <v>88.4</v>
      </c>
      <c r="K57" s="258">
        <v>1352.5450000000001</v>
      </c>
      <c r="L57" s="260">
        <v>1198.5450000000001</v>
      </c>
      <c r="M57" s="507">
        <v>164</v>
      </c>
      <c r="N57" s="502" t="s">
        <v>262</v>
      </c>
      <c r="O57" s="312">
        <v>91.5</v>
      </c>
      <c r="P57" s="312">
        <v>87.6</v>
      </c>
      <c r="Q57" s="313">
        <v>1292.0319999999999</v>
      </c>
      <c r="R57" s="416">
        <v>1178.0319999999999</v>
      </c>
      <c r="S57" s="15"/>
    </row>
    <row r="58" spans="1:19" ht="13.5" customHeight="1" x14ac:dyDescent="0.2">
      <c r="A58" s="509">
        <v>165</v>
      </c>
      <c r="B58" s="187" t="s">
        <v>262</v>
      </c>
      <c r="C58" s="166">
        <v>111.3</v>
      </c>
      <c r="D58" s="167">
        <v>104.1</v>
      </c>
      <c r="E58" s="166">
        <v>1555.5119999999997</v>
      </c>
      <c r="F58" s="175">
        <v>1353.6120000000001</v>
      </c>
      <c r="G58" s="540">
        <v>165</v>
      </c>
      <c r="H58" s="257" t="s">
        <v>262</v>
      </c>
      <c r="I58" s="258">
        <v>92.9</v>
      </c>
      <c r="J58" s="259">
        <v>87.5</v>
      </c>
      <c r="K58" s="258">
        <v>1310.0070000000001</v>
      </c>
      <c r="L58" s="260">
        <v>1159.7070000000001</v>
      </c>
      <c r="M58" s="507">
        <v>165</v>
      </c>
      <c r="N58" s="502" t="s">
        <v>262</v>
      </c>
      <c r="O58" s="312">
        <v>85.8</v>
      </c>
      <c r="P58" s="312">
        <v>81.5</v>
      </c>
      <c r="Q58" s="313">
        <v>1200.202</v>
      </c>
      <c r="R58" s="416">
        <v>1091.8019999999999</v>
      </c>
      <c r="S58" s="15"/>
    </row>
    <row r="59" spans="1:19" ht="12.75" customHeight="1" x14ac:dyDescent="0.2">
      <c r="A59" s="509">
        <v>166</v>
      </c>
      <c r="B59" s="187" t="s">
        <v>262</v>
      </c>
      <c r="C59" s="166">
        <v>119</v>
      </c>
      <c r="D59" s="167">
        <v>116.1</v>
      </c>
      <c r="E59" s="166">
        <v>1418.306</v>
      </c>
      <c r="F59" s="175">
        <v>1356.201</v>
      </c>
      <c r="G59" s="540">
        <v>166</v>
      </c>
      <c r="H59" s="257" t="s">
        <v>262</v>
      </c>
      <c r="I59" s="258">
        <v>62.9</v>
      </c>
      <c r="J59" s="259">
        <v>61.8</v>
      </c>
      <c r="K59" s="258">
        <v>741.14399999999989</v>
      </c>
      <c r="L59" s="260">
        <v>719.73900000000003</v>
      </c>
      <c r="M59" s="507">
        <v>166</v>
      </c>
      <c r="N59" s="502" t="s">
        <v>262</v>
      </c>
      <c r="O59" s="312">
        <v>57.3</v>
      </c>
      <c r="P59" s="312">
        <v>56.2</v>
      </c>
      <c r="Q59" s="313">
        <v>710.38300000000004</v>
      </c>
      <c r="R59" s="416">
        <v>686.28</v>
      </c>
      <c r="S59" s="15"/>
    </row>
    <row r="60" spans="1:19" ht="13.5" customHeight="1" x14ac:dyDescent="0.2">
      <c r="A60" s="509">
        <v>169</v>
      </c>
      <c r="B60" s="187">
        <v>8</v>
      </c>
      <c r="C60" s="166">
        <v>77.599999999999994</v>
      </c>
      <c r="D60" s="167">
        <v>74.2</v>
      </c>
      <c r="E60" s="166">
        <v>1102.6279999999999</v>
      </c>
      <c r="F60" s="175">
        <v>1008.528</v>
      </c>
      <c r="G60" s="540"/>
      <c r="H60" s="257"/>
      <c r="I60" s="258"/>
      <c r="J60" s="259"/>
      <c r="K60" s="258"/>
      <c r="L60" s="260"/>
      <c r="M60" s="507"/>
      <c r="N60" s="502"/>
      <c r="O60" s="312"/>
      <c r="P60" s="312"/>
      <c r="Q60" s="313"/>
      <c r="R60" s="416"/>
      <c r="S60" s="15"/>
    </row>
    <row r="61" spans="1:19" ht="12.75" customHeight="1" x14ac:dyDescent="0.2">
      <c r="A61" s="509">
        <v>175</v>
      </c>
      <c r="B61" s="187">
        <v>3</v>
      </c>
      <c r="C61" s="166">
        <v>22</v>
      </c>
      <c r="D61" s="167">
        <v>19.8</v>
      </c>
      <c r="E61" s="166">
        <v>154.81399999999999</v>
      </c>
      <c r="F61" s="175">
        <v>114.11399999999999</v>
      </c>
      <c r="G61" s="540"/>
      <c r="H61" s="257"/>
      <c r="I61" s="258"/>
      <c r="J61" s="259"/>
      <c r="K61" s="258"/>
      <c r="L61" s="260"/>
      <c r="M61" s="507"/>
      <c r="N61" s="502"/>
      <c r="O61" s="312"/>
      <c r="P61" s="312"/>
      <c r="Q61" s="313"/>
      <c r="R61" s="416"/>
      <c r="S61" s="15"/>
    </row>
    <row r="62" spans="1:19" ht="13.5" customHeight="1" x14ac:dyDescent="0.2">
      <c r="A62" s="509">
        <v>176</v>
      </c>
      <c r="B62" s="187">
        <v>9</v>
      </c>
      <c r="C62" s="166">
        <v>63.7</v>
      </c>
      <c r="D62" s="167">
        <v>61.7</v>
      </c>
      <c r="E62" s="166">
        <v>691.57299999999998</v>
      </c>
      <c r="F62" s="175">
        <v>654.37300000000005</v>
      </c>
      <c r="G62" s="540"/>
      <c r="H62" s="257"/>
      <c r="I62" s="258"/>
      <c r="J62" s="259"/>
      <c r="K62" s="258"/>
      <c r="L62" s="260"/>
      <c r="M62" s="507"/>
      <c r="N62" s="502"/>
      <c r="O62" s="312"/>
      <c r="P62" s="312"/>
      <c r="Q62" s="313"/>
      <c r="R62" s="416"/>
      <c r="S62" s="15"/>
    </row>
    <row r="63" spans="1:19" ht="12.75" customHeight="1" x14ac:dyDescent="0.2">
      <c r="A63" s="509">
        <v>180</v>
      </c>
      <c r="B63" s="187">
        <v>3</v>
      </c>
      <c r="C63" s="166">
        <v>281.39999999999998</v>
      </c>
      <c r="D63" s="167">
        <v>264.5</v>
      </c>
      <c r="E63" s="166">
        <v>3070.49</v>
      </c>
      <c r="F63" s="175">
        <v>2588.79</v>
      </c>
      <c r="G63" s="540">
        <v>180</v>
      </c>
      <c r="H63" s="257">
        <v>3</v>
      </c>
      <c r="I63" s="258">
        <v>255.6</v>
      </c>
      <c r="J63" s="259">
        <v>238.4</v>
      </c>
      <c r="K63" s="258">
        <v>2817.0309999999999</v>
      </c>
      <c r="L63" s="260">
        <v>2392.6309999999999</v>
      </c>
      <c r="M63" s="507">
        <v>180</v>
      </c>
      <c r="N63" s="502">
        <v>3</v>
      </c>
      <c r="O63" s="312">
        <v>255.6</v>
      </c>
      <c r="P63" s="312">
        <v>238.4</v>
      </c>
      <c r="Q63" s="313">
        <v>2817.0309999999999</v>
      </c>
      <c r="R63" s="416">
        <v>2392.6309999999999</v>
      </c>
      <c r="S63" s="15"/>
    </row>
    <row r="64" spans="1:19" ht="13.5" customHeight="1" x14ac:dyDescent="0.2">
      <c r="A64" s="509">
        <v>183</v>
      </c>
      <c r="B64" s="187">
        <v>15</v>
      </c>
      <c r="C64" s="166">
        <v>56.6</v>
      </c>
      <c r="D64" s="167">
        <v>53.9</v>
      </c>
      <c r="E64" s="166">
        <v>733.66199999999992</v>
      </c>
      <c r="F64" s="175">
        <v>666.76199999999994</v>
      </c>
      <c r="G64" s="540">
        <v>183</v>
      </c>
      <c r="H64" s="257">
        <v>15</v>
      </c>
      <c r="I64" s="258">
        <v>27.9</v>
      </c>
      <c r="J64" s="259">
        <v>26.3</v>
      </c>
      <c r="K64" s="258">
        <v>348.78500000000003</v>
      </c>
      <c r="L64" s="260">
        <v>299.58499999999998</v>
      </c>
      <c r="M64" s="507">
        <v>183</v>
      </c>
      <c r="N64" s="502">
        <v>15</v>
      </c>
      <c r="O64" s="312">
        <v>27.9</v>
      </c>
      <c r="P64" s="312">
        <v>26.3</v>
      </c>
      <c r="Q64" s="313">
        <v>348.78500000000003</v>
      </c>
      <c r="R64" s="416">
        <v>299.58499999999998</v>
      </c>
      <c r="S64" s="15"/>
    </row>
    <row r="65" spans="1:19" ht="12.75" customHeight="1" x14ac:dyDescent="0.2">
      <c r="A65" s="509">
        <v>200</v>
      </c>
      <c r="B65" s="187">
        <v>2</v>
      </c>
      <c r="C65" s="166">
        <v>148.1</v>
      </c>
      <c r="D65" s="167">
        <v>140.6</v>
      </c>
      <c r="E65" s="166">
        <v>1080.01</v>
      </c>
      <c r="F65" s="175">
        <v>945.92</v>
      </c>
      <c r="G65" s="540">
        <v>200</v>
      </c>
      <c r="H65" s="257">
        <v>2</v>
      </c>
      <c r="I65" s="258">
        <v>131.69999999999999</v>
      </c>
      <c r="J65" s="259">
        <v>126.3</v>
      </c>
      <c r="K65" s="258">
        <v>962.96400000000006</v>
      </c>
      <c r="L65" s="260">
        <v>873.72400000000005</v>
      </c>
      <c r="M65" s="507">
        <v>200</v>
      </c>
      <c r="N65" s="502">
        <v>2</v>
      </c>
      <c r="O65" s="312">
        <v>128.6</v>
      </c>
      <c r="P65" s="312">
        <v>123.1</v>
      </c>
      <c r="Q65" s="313">
        <v>935.43700000000001</v>
      </c>
      <c r="R65" s="416">
        <v>843.697</v>
      </c>
      <c r="S65" s="15"/>
    </row>
    <row r="66" spans="1:19" ht="13.5" customHeight="1" x14ac:dyDescent="0.2">
      <c r="A66" s="509">
        <v>201</v>
      </c>
      <c r="B66" s="187">
        <v>3</v>
      </c>
      <c r="C66" s="166">
        <v>29.4</v>
      </c>
      <c r="D66" s="167">
        <v>28.2</v>
      </c>
      <c r="E66" s="166">
        <v>299.03899999999999</v>
      </c>
      <c r="F66" s="175">
        <v>274.339</v>
      </c>
      <c r="G66" s="540">
        <v>201</v>
      </c>
      <c r="H66" s="257">
        <v>3</v>
      </c>
      <c r="I66" s="258">
        <v>29.3</v>
      </c>
      <c r="J66" s="259">
        <v>28.1</v>
      </c>
      <c r="K66" s="258">
        <v>299.03899999999999</v>
      </c>
      <c r="L66" s="260">
        <v>274.339</v>
      </c>
      <c r="M66" s="507">
        <v>201</v>
      </c>
      <c r="N66" s="502">
        <v>3</v>
      </c>
      <c r="O66" s="312">
        <v>29.3</v>
      </c>
      <c r="P66" s="312">
        <v>28.1</v>
      </c>
      <c r="Q66" s="313">
        <v>299.03899999999999</v>
      </c>
      <c r="R66" s="416">
        <v>274.339</v>
      </c>
      <c r="S66" s="15"/>
    </row>
    <row r="67" spans="1:19" ht="12.75" customHeight="1" x14ac:dyDescent="0.2">
      <c r="A67" s="509">
        <v>202</v>
      </c>
      <c r="B67" s="187">
        <v>18</v>
      </c>
      <c r="C67" s="166">
        <v>22.9</v>
      </c>
      <c r="D67" s="167">
        <v>19.100000000000001</v>
      </c>
      <c r="E67" s="166">
        <v>356.791</v>
      </c>
      <c r="F67" s="175">
        <v>256.99099999999999</v>
      </c>
      <c r="G67" s="540"/>
      <c r="H67" s="257"/>
      <c r="I67" s="258"/>
      <c r="J67" s="259"/>
      <c r="K67" s="258"/>
      <c r="L67" s="260"/>
      <c r="M67" s="507"/>
      <c r="N67" s="502"/>
      <c r="O67" s="312"/>
      <c r="P67" s="312"/>
      <c r="Q67" s="313"/>
      <c r="R67" s="416"/>
      <c r="S67" s="15"/>
    </row>
    <row r="68" spans="1:19" ht="13.5" customHeight="1" x14ac:dyDescent="0.2">
      <c r="A68" s="509">
        <v>204</v>
      </c>
      <c r="B68" s="187" t="s">
        <v>263</v>
      </c>
      <c r="C68" s="166">
        <v>260.89999999999998</v>
      </c>
      <c r="D68" s="167">
        <v>244.3</v>
      </c>
      <c r="E68" s="166">
        <v>2375.5</v>
      </c>
      <c r="F68" s="175">
        <v>2033.1</v>
      </c>
      <c r="G68" s="540">
        <v>204</v>
      </c>
      <c r="H68" s="257" t="s">
        <v>263</v>
      </c>
      <c r="I68" s="258">
        <v>227.8</v>
      </c>
      <c r="J68" s="259">
        <v>213</v>
      </c>
      <c r="K68" s="258">
        <v>2071.6840000000002</v>
      </c>
      <c r="L68" s="260">
        <v>1782.4839999999999</v>
      </c>
      <c r="M68" s="507">
        <v>204</v>
      </c>
      <c r="N68" s="502" t="s">
        <v>263</v>
      </c>
      <c r="O68" s="312">
        <v>210.6</v>
      </c>
      <c r="P68" s="312">
        <v>196.5</v>
      </c>
      <c r="Q68" s="313">
        <v>1969.942</v>
      </c>
      <c r="R68" s="416">
        <v>1669.3420000000001</v>
      </c>
      <c r="S68" s="15"/>
    </row>
    <row r="69" spans="1:19" ht="12.75" customHeight="1" x14ac:dyDescent="0.2">
      <c r="A69" s="509">
        <v>206</v>
      </c>
      <c r="B69" s="187" t="s">
        <v>264</v>
      </c>
      <c r="C69" s="166">
        <v>133.5</v>
      </c>
      <c r="D69" s="167">
        <v>125.4</v>
      </c>
      <c r="E69" s="166">
        <v>1373.8810000000001</v>
      </c>
      <c r="F69" s="175">
        <v>1215.2809999999999</v>
      </c>
      <c r="G69" s="540">
        <v>206</v>
      </c>
      <c r="H69" s="257" t="s">
        <v>264</v>
      </c>
      <c r="I69" s="258">
        <v>121.4</v>
      </c>
      <c r="J69" s="259">
        <v>115.8</v>
      </c>
      <c r="K69" s="258">
        <v>1309.1469999999999</v>
      </c>
      <c r="L69" s="260">
        <v>1187.2470000000001</v>
      </c>
      <c r="M69" s="507">
        <v>206</v>
      </c>
      <c r="N69" s="502" t="s">
        <v>264</v>
      </c>
      <c r="O69" s="312">
        <v>121.4</v>
      </c>
      <c r="P69" s="312">
        <v>115.8</v>
      </c>
      <c r="Q69" s="313">
        <v>1309.1469999999999</v>
      </c>
      <c r="R69" s="416">
        <v>1187.2470000000001</v>
      </c>
      <c r="S69" s="15"/>
    </row>
    <row r="70" spans="1:19" ht="13.5" customHeight="1" x14ac:dyDescent="0.2">
      <c r="A70" s="509">
        <v>207</v>
      </c>
      <c r="B70" s="187" t="s">
        <v>263</v>
      </c>
      <c r="C70" s="166">
        <v>229.7</v>
      </c>
      <c r="D70" s="167">
        <v>216.3</v>
      </c>
      <c r="E70" s="166">
        <v>2189.46</v>
      </c>
      <c r="F70" s="175">
        <v>1918.26</v>
      </c>
      <c r="G70" s="540">
        <v>207</v>
      </c>
      <c r="H70" s="257" t="s">
        <v>263</v>
      </c>
      <c r="I70" s="258">
        <v>230</v>
      </c>
      <c r="J70" s="259">
        <v>215.9</v>
      </c>
      <c r="K70" s="258">
        <v>2466.143</v>
      </c>
      <c r="L70" s="260">
        <v>2163.8829999999998</v>
      </c>
      <c r="M70" s="507">
        <v>207</v>
      </c>
      <c r="N70" s="502" t="s">
        <v>263</v>
      </c>
      <c r="O70" s="312">
        <v>217.6</v>
      </c>
      <c r="P70" s="312">
        <v>206.2</v>
      </c>
      <c r="Q70" s="313">
        <v>2264.415</v>
      </c>
      <c r="R70" s="416">
        <v>2009.7349999999999</v>
      </c>
      <c r="S70" s="15"/>
    </row>
    <row r="71" spans="1:19" ht="12.75" customHeight="1" x14ac:dyDescent="0.2">
      <c r="A71" s="509">
        <v>209</v>
      </c>
      <c r="B71" s="187">
        <v>5</v>
      </c>
      <c r="C71" s="166">
        <v>45.7</v>
      </c>
      <c r="D71" s="167">
        <v>43.6</v>
      </c>
      <c r="E71" s="166">
        <v>476.71499999999997</v>
      </c>
      <c r="F71" s="175">
        <v>440.71499999999997</v>
      </c>
      <c r="G71" s="540"/>
      <c r="H71" s="257"/>
      <c r="I71" s="258"/>
      <c r="J71" s="259"/>
      <c r="K71" s="258"/>
      <c r="L71" s="260"/>
      <c r="M71" s="507"/>
      <c r="N71" s="502"/>
      <c r="O71" s="312"/>
      <c r="P71" s="312"/>
      <c r="Q71" s="313"/>
      <c r="R71" s="416"/>
      <c r="S71" s="15"/>
    </row>
    <row r="72" spans="1:19" ht="13.5" customHeight="1" x14ac:dyDescent="0.2">
      <c r="A72" s="509">
        <v>210</v>
      </c>
      <c r="B72" s="187">
        <v>18</v>
      </c>
      <c r="C72" s="166">
        <v>229.9</v>
      </c>
      <c r="D72" s="167">
        <v>214.4</v>
      </c>
      <c r="E72" s="166">
        <v>2630.8209999999999</v>
      </c>
      <c r="F72" s="175">
        <v>2222.9209999999998</v>
      </c>
      <c r="G72" s="540">
        <v>210</v>
      </c>
      <c r="H72" s="257">
        <v>18</v>
      </c>
      <c r="I72" s="258">
        <v>216.5</v>
      </c>
      <c r="J72" s="259">
        <v>199.9</v>
      </c>
      <c r="K72" s="258">
        <v>2437.556</v>
      </c>
      <c r="L72" s="260">
        <v>2001.4559999999997</v>
      </c>
      <c r="M72" s="507">
        <v>210</v>
      </c>
      <c r="N72" s="502">
        <v>18</v>
      </c>
      <c r="O72" s="312">
        <v>216.5</v>
      </c>
      <c r="P72" s="312">
        <v>199.9</v>
      </c>
      <c r="Q72" s="313">
        <v>2437.556</v>
      </c>
      <c r="R72" s="416">
        <v>2001.4559999999997</v>
      </c>
      <c r="S72" s="15"/>
    </row>
    <row r="73" spans="1:19" ht="12.75" customHeight="1" x14ac:dyDescent="0.2">
      <c r="A73" s="509">
        <v>211</v>
      </c>
      <c r="B73" s="187">
        <v>18</v>
      </c>
      <c r="C73" s="166">
        <v>34.299999999999997</v>
      </c>
      <c r="D73" s="167">
        <v>29.3</v>
      </c>
      <c r="E73" s="166">
        <v>388.25799999999998</v>
      </c>
      <c r="F73" s="175">
        <v>283.55799999999999</v>
      </c>
      <c r="G73" s="540"/>
      <c r="H73" s="257"/>
      <c r="I73" s="258"/>
      <c r="J73" s="259"/>
      <c r="K73" s="258"/>
      <c r="L73" s="260"/>
      <c r="M73" s="507"/>
      <c r="N73" s="502"/>
      <c r="O73" s="312"/>
      <c r="P73" s="312"/>
      <c r="Q73" s="313"/>
      <c r="R73" s="416"/>
      <c r="S73" s="15"/>
    </row>
    <row r="74" spans="1:19" ht="13.5" customHeight="1" x14ac:dyDescent="0.2">
      <c r="A74" s="509">
        <v>212</v>
      </c>
      <c r="B74" s="187">
        <v>5</v>
      </c>
      <c r="C74" s="166">
        <v>197.7</v>
      </c>
      <c r="D74" s="167">
        <v>188.3</v>
      </c>
      <c r="E74" s="166">
        <v>1777.213</v>
      </c>
      <c r="F74" s="175">
        <v>1623.213</v>
      </c>
      <c r="G74" s="540">
        <v>212</v>
      </c>
      <c r="H74" s="257">
        <v>5</v>
      </c>
      <c r="I74" s="258">
        <v>153.5</v>
      </c>
      <c r="J74" s="259">
        <v>144</v>
      </c>
      <c r="K74" s="258">
        <v>1450.89</v>
      </c>
      <c r="L74" s="260">
        <v>1283.3900000000001</v>
      </c>
      <c r="M74" s="507">
        <v>212</v>
      </c>
      <c r="N74" s="502">
        <v>5</v>
      </c>
      <c r="O74" s="312">
        <v>146.5</v>
      </c>
      <c r="P74" s="312">
        <v>136.9</v>
      </c>
      <c r="Q74" s="313">
        <v>1405.829</v>
      </c>
      <c r="R74" s="416">
        <v>1239.329</v>
      </c>
      <c r="S74" s="15"/>
    </row>
    <row r="75" spans="1:19" ht="12.75" customHeight="1" x14ac:dyDescent="0.2">
      <c r="A75" s="509">
        <v>217</v>
      </c>
      <c r="B75" s="187">
        <v>7</v>
      </c>
      <c r="C75" s="166">
        <v>139.30000000000001</v>
      </c>
      <c r="D75" s="167">
        <v>130.30000000000001</v>
      </c>
      <c r="E75" s="166">
        <v>1061.538</v>
      </c>
      <c r="F75" s="175">
        <v>945.63800000000003</v>
      </c>
      <c r="G75" s="540">
        <v>217</v>
      </c>
      <c r="H75" s="257">
        <v>7</v>
      </c>
      <c r="I75" s="258">
        <v>137.4</v>
      </c>
      <c r="J75" s="259">
        <v>130</v>
      </c>
      <c r="K75" s="258">
        <v>1057.4380000000001</v>
      </c>
      <c r="L75" s="260">
        <v>945.63800000000003</v>
      </c>
      <c r="M75" s="507">
        <v>217</v>
      </c>
      <c r="N75" s="502">
        <v>7</v>
      </c>
      <c r="O75" s="312">
        <v>137.4</v>
      </c>
      <c r="P75" s="312">
        <v>130</v>
      </c>
      <c r="Q75" s="313">
        <v>1057.4380000000001</v>
      </c>
      <c r="R75" s="416">
        <v>945.63800000000003</v>
      </c>
      <c r="S75" s="15"/>
    </row>
    <row r="76" spans="1:19" ht="13.5" customHeight="1" x14ac:dyDescent="0.2">
      <c r="A76" s="509">
        <v>222</v>
      </c>
      <c r="B76" s="187">
        <v>15</v>
      </c>
      <c r="C76" s="166">
        <v>54.9</v>
      </c>
      <c r="D76" s="167">
        <v>52.7</v>
      </c>
      <c r="E76" s="166">
        <v>688.27800000000002</v>
      </c>
      <c r="F76" s="175">
        <v>624.97799999999995</v>
      </c>
      <c r="G76" s="540">
        <v>222</v>
      </c>
      <c r="H76" s="257">
        <v>15</v>
      </c>
      <c r="I76" s="258">
        <v>54.9</v>
      </c>
      <c r="J76" s="259">
        <v>52.4</v>
      </c>
      <c r="K76" s="258">
        <v>691.37800000000004</v>
      </c>
      <c r="L76" s="260">
        <v>624.97799999999995</v>
      </c>
      <c r="M76" s="507">
        <v>222</v>
      </c>
      <c r="N76" s="502">
        <v>15</v>
      </c>
      <c r="O76" s="312">
        <v>54.9</v>
      </c>
      <c r="P76" s="312">
        <v>52.4</v>
      </c>
      <c r="Q76" s="313">
        <v>691.37800000000004</v>
      </c>
      <c r="R76" s="416">
        <v>624.97799999999995</v>
      </c>
      <c r="S76" s="15"/>
    </row>
    <row r="77" spans="1:19" ht="12.75" customHeight="1" x14ac:dyDescent="0.2">
      <c r="A77" s="509">
        <v>224</v>
      </c>
      <c r="B77" s="187">
        <v>15</v>
      </c>
      <c r="C77" s="166">
        <v>118.4</v>
      </c>
      <c r="D77" s="167">
        <v>111.1</v>
      </c>
      <c r="E77" s="166">
        <v>1379.1660000000002</v>
      </c>
      <c r="F77" s="175">
        <v>1203.566</v>
      </c>
      <c r="G77" s="540">
        <v>224</v>
      </c>
      <c r="H77" s="257">
        <v>15</v>
      </c>
      <c r="I77" s="258">
        <v>116.9</v>
      </c>
      <c r="J77" s="259">
        <v>109.3</v>
      </c>
      <c r="K77" s="258">
        <v>1381.4659999999997</v>
      </c>
      <c r="L77" s="260">
        <v>1203.566</v>
      </c>
      <c r="M77" s="507">
        <v>224</v>
      </c>
      <c r="N77" s="502">
        <v>15</v>
      </c>
      <c r="O77" s="312">
        <v>111.1</v>
      </c>
      <c r="P77" s="312">
        <v>104.5</v>
      </c>
      <c r="Q77" s="313">
        <v>1407.692</v>
      </c>
      <c r="R77" s="416">
        <v>1251.192</v>
      </c>
      <c r="S77" s="15"/>
    </row>
    <row r="78" spans="1:19" ht="13.5" customHeight="1" x14ac:dyDescent="0.2">
      <c r="A78" s="509">
        <v>230</v>
      </c>
      <c r="B78" s="187">
        <v>15</v>
      </c>
      <c r="C78" s="166">
        <v>60</v>
      </c>
      <c r="D78" s="167">
        <v>57.6</v>
      </c>
      <c r="E78" s="166">
        <v>663.63499999999999</v>
      </c>
      <c r="F78" s="175">
        <v>621.63499999999999</v>
      </c>
      <c r="G78" s="540">
        <v>230</v>
      </c>
      <c r="H78" s="257">
        <v>15</v>
      </c>
      <c r="I78" s="258">
        <v>59.2</v>
      </c>
      <c r="J78" s="259">
        <v>56.9</v>
      </c>
      <c r="K78" s="258">
        <v>668.53499999999997</v>
      </c>
      <c r="L78" s="260">
        <v>621.63499999999999</v>
      </c>
      <c r="M78" s="507">
        <v>230</v>
      </c>
      <c r="N78" s="502">
        <v>15</v>
      </c>
      <c r="O78" s="312">
        <v>59.3</v>
      </c>
      <c r="P78" s="312">
        <v>57</v>
      </c>
      <c r="Q78" s="313">
        <v>668.53499999999997</v>
      </c>
      <c r="R78" s="416">
        <v>621.63499999999999</v>
      </c>
      <c r="S78" s="15"/>
    </row>
    <row r="79" spans="1:19" ht="12.75" customHeight="1" x14ac:dyDescent="0.2">
      <c r="A79" s="509">
        <v>233</v>
      </c>
      <c r="B79" s="187">
        <v>15</v>
      </c>
      <c r="C79" s="166">
        <v>179.9</v>
      </c>
      <c r="D79" s="167">
        <v>172.1</v>
      </c>
      <c r="E79" s="166">
        <v>1735.4010000000001</v>
      </c>
      <c r="F79" s="175">
        <v>1563.3010000000002</v>
      </c>
      <c r="G79" s="540">
        <v>233</v>
      </c>
      <c r="H79" s="257">
        <v>15</v>
      </c>
      <c r="I79" s="258">
        <v>170.5</v>
      </c>
      <c r="J79" s="259">
        <v>163.4</v>
      </c>
      <c r="K79" s="258">
        <v>1620.9010000000001</v>
      </c>
      <c r="L79" s="260">
        <v>1486.6010000000001</v>
      </c>
      <c r="M79" s="507">
        <v>233</v>
      </c>
      <c r="N79" s="502">
        <v>15</v>
      </c>
      <c r="O79" s="312">
        <v>170.5</v>
      </c>
      <c r="P79" s="312">
        <v>163.4</v>
      </c>
      <c r="Q79" s="313">
        <v>1620.9010000000001</v>
      </c>
      <c r="R79" s="416">
        <v>1486.6010000000001</v>
      </c>
      <c r="S79" s="15"/>
    </row>
    <row r="80" spans="1:19" ht="13.5" customHeight="1" x14ac:dyDescent="0.2">
      <c r="A80" s="509">
        <v>234</v>
      </c>
      <c r="B80" s="187">
        <v>15</v>
      </c>
      <c r="C80" s="166">
        <v>140.69999999999999</v>
      </c>
      <c r="D80" s="167">
        <v>135.1</v>
      </c>
      <c r="E80" s="166">
        <v>1622.4169999999999</v>
      </c>
      <c r="F80" s="175">
        <v>1472.817</v>
      </c>
      <c r="G80" s="540">
        <v>234</v>
      </c>
      <c r="H80" s="257">
        <v>15</v>
      </c>
      <c r="I80" s="258">
        <v>225.5</v>
      </c>
      <c r="J80" s="259">
        <v>210.8</v>
      </c>
      <c r="K80" s="258">
        <v>3046.9279999999999</v>
      </c>
      <c r="L80" s="260">
        <v>2641.4279999999999</v>
      </c>
      <c r="M80" s="507">
        <v>234</v>
      </c>
      <c r="N80" s="502">
        <v>15</v>
      </c>
      <c r="O80" s="312">
        <v>200.1</v>
      </c>
      <c r="P80" s="312">
        <v>189.8</v>
      </c>
      <c r="Q80" s="313">
        <v>2615.3490000000002</v>
      </c>
      <c r="R80" s="416">
        <v>2327.8490000000002</v>
      </c>
      <c r="S80" s="15"/>
    </row>
    <row r="81" spans="1:19" ht="12.75" customHeight="1" x14ac:dyDescent="0.2">
      <c r="A81" s="509">
        <v>236</v>
      </c>
      <c r="B81" s="187">
        <v>8</v>
      </c>
      <c r="C81" s="166">
        <v>27.8</v>
      </c>
      <c r="D81" s="167">
        <v>25.7</v>
      </c>
      <c r="E81" s="166">
        <v>447.58600000000001</v>
      </c>
      <c r="F81" s="175">
        <v>381.48599999999999</v>
      </c>
      <c r="G81" s="540">
        <v>236</v>
      </c>
      <c r="H81" s="257">
        <v>8</v>
      </c>
      <c r="I81" s="258">
        <v>27.4</v>
      </c>
      <c r="J81" s="259">
        <v>25.8</v>
      </c>
      <c r="K81" s="258">
        <v>431.08600000000001</v>
      </c>
      <c r="L81" s="260">
        <v>381.48599999999999</v>
      </c>
      <c r="M81" s="507">
        <v>236</v>
      </c>
      <c r="N81" s="502">
        <v>8</v>
      </c>
      <c r="O81" s="312">
        <v>27.4</v>
      </c>
      <c r="P81" s="312">
        <v>25.8</v>
      </c>
      <c r="Q81" s="313">
        <v>431.08600000000001</v>
      </c>
      <c r="R81" s="416">
        <v>381.48599999999999</v>
      </c>
      <c r="S81" s="15"/>
    </row>
    <row r="82" spans="1:19" ht="13.5" customHeight="1" x14ac:dyDescent="0.2">
      <c r="A82" s="509">
        <v>237</v>
      </c>
      <c r="B82" s="187">
        <v>15</v>
      </c>
      <c r="C82" s="166">
        <v>98</v>
      </c>
      <c r="D82" s="167">
        <v>88.6</v>
      </c>
      <c r="E82" s="166">
        <v>1327.414</v>
      </c>
      <c r="F82" s="175">
        <v>1062.0139999999999</v>
      </c>
      <c r="G82" s="540">
        <v>237</v>
      </c>
      <c r="H82" s="257">
        <v>15</v>
      </c>
      <c r="I82" s="258">
        <v>63.9</v>
      </c>
      <c r="J82" s="259">
        <v>59.8</v>
      </c>
      <c r="K82" s="258">
        <v>795.673</v>
      </c>
      <c r="L82" s="260">
        <v>685.87300000000005</v>
      </c>
      <c r="M82" s="507">
        <v>237</v>
      </c>
      <c r="N82" s="502">
        <v>15</v>
      </c>
      <c r="O82" s="312">
        <v>64.3</v>
      </c>
      <c r="P82" s="312">
        <v>60.3</v>
      </c>
      <c r="Q82" s="313">
        <v>781.27300000000002</v>
      </c>
      <c r="R82" s="416">
        <v>685.87300000000005</v>
      </c>
      <c r="S82" s="15"/>
    </row>
    <row r="83" spans="1:19" ht="12.75" customHeight="1" x14ac:dyDescent="0.2">
      <c r="A83" s="509">
        <v>239</v>
      </c>
      <c r="B83" s="187">
        <v>8</v>
      </c>
      <c r="C83" s="166">
        <v>51.2</v>
      </c>
      <c r="D83" s="167">
        <v>48.2</v>
      </c>
      <c r="E83" s="166">
        <v>640.41399999999999</v>
      </c>
      <c r="F83" s="175">
        <v>548.11400000000003</v>
      </c>
      <c r="G83" s="540"/>
      <c r="H83" s="257"/>
      <c r="I83" s="258"/>
      <c r="J83" s="259"/>
      <c r="K83" s="258"/>
      <c r="L83" s="260"/>
      <c r="M83" s="507"/>
      <c r="N83" s="502"/>
      <c r="O83" s="312"/>
      <c r="P83" s="312"/>
      <c r="Q83" s="313"/>
      <c r="R83" s="416"/>
      <c r="S83" s="15"/>
    </row>
    <row r="84" spans="1:19" ht="13.5" customHeight="1" x14ac:dyDescent="0.2">
      <c r="A84" s="509">
        <v>243</v>
      </c>
      <c r="B84" s="187">
        <v>8</v>
      </c>
      <c r="C84" s="166">
        <v>42.3</v>
      </c>
      <c r="D84" s="167">
        <v>40.5</v>
      </c>
      <c r="E84" s="166">
        <v>569.274</v>
      </c>
      <c r="F84" s="175">
        <v>531.17399999999998</v>
      </c>
      <c r="G84" s="540"/>
      <c r="H84" s="257"/>
      <c r="I84" s="258"/>
      <c r="J84" s="259"/>
      <c r="K84" s="258"/>
      <c r="L84" s="260"/>
      <c r="M84" s="507"/>
      <c r="N84" s="502"/>
      <c r="O84" s="312"/>
      <c r="P84" s="312"/>
      <c r="Q84" s="313"/>
      <c r="R84" s="416"/>
      <c r="S84" s="15"/>
    </row>
    <row r="85" spans="1:19" ht="12.75" customHeight="1" x14ac:dyDescent="0.2">
      <c r="A85" s="509">
        <v>245</v>
      </c>
      <c r="B85" s="187">
        <v>8</v>
      </c>
      <c r="C85" s="166">
        <v>48.7</v>
      </c>
      <c r="D85" s="167">
        <v>46.9</v>
      </c>
      <c r="E85" s="166">
        <v>636.16800000000001</v>
      </c>
      <c r="F85" s="175">
        <v>611.66800000000001</v>
      </c>
      <c r="G85" s="540">
        <v>245</v>
      </c>
      <c r="H85" s="257">
        <v>8</v>
      </c>
      <c r="I85" s="258">
        <v>14.4</v>
      </c>
      <c r="J85" s="259">
        <v>13.7</v>
      </c>
      <c r="K85" s="258">
        <v>193.232</v>
      </c>
      <c r="L85" s="260">
        <v>185.83199999999999</v>
      </c>
      <c r="M85" s="507">
        <v>245</v>
      </c>
      <c r="N85" s="502">
        <v>8</v>
      </c>
      <c r="O85" s="312">
        <v>14.2</v>
      </c>
      <c r="P85" s="312">
        <v>13.7</v>
      </c>
      <c r="Q85" s="313">
        <v>191.13200000000001</v>
      </c>
      <c r="R85" s="416">
        <v>185.83199999999999</v>
      </c>
      <c r="S85" s="15"/>
    </row>
    <row r="86" spans="1:19" ht="13.5" customHeight="1" x14ac:dyDescent="0.2">
      <c r="A86" s="509">
        <v>246</v>
      </c>
      <c r="B86" s="187">
        <v>18</v>
      </c>
      <c r="C86" s="166">
        <v>63.9</v>
      </c>
      <c r="D86" s="167">
        <v>60.8</v>
      </c>
      <c r="E86" s="166">
        <v>871.51800000000003</v>
      </c>
      <c r="F86" s="175">
        <v>796.11800000000005</v>
      </c>
      <c r="G86" s="540">
        <v>246</v>
      </c>
      <c r="H86" s="257">
        <v>18</v>
      </c>
      <c r="I86" s="258">
        <v>60.9</v>
      </c>
      <c r="J86" s="259">
        <v>58.6</v>
      </c>
      <c r="K86" s="258">
        <v>818.029</v>
      </c>
      <c r="L86" s="260">
        <v>765.82899999999995</v>
      </c>
      <c r="M86" s="507">
        <v>246</v>
      </c>
      <c r="N86" s="502">
        <v>18</v>
      </c>
      <c r="O86" s="312">
        <v>60.9</v>
      </c>
      <c r="P86" s="312">
        <v>58.6</v>
      </c>
      <c r="Q86" s="313">
        <v>818.029</v>
      </c>
      <c r="R86" s="416">
        <v>765.82899999999995</v>
      </c>
      <c r="S86" s="15"/>
    </row>
    <row r="87" spans="1:19" ht="12.75" customHeight="1" x14ac:dyDescent="0.2">
      <c r="A87" s="509">
        <v>251</v>
      </c>
      <c r="B87" s="187">
        <v>3</v>
      </c>
      <c r="C87" s="166">
        <v>166.3</v>
      </c>
      <c r="D87" s="167">
        <v>159.1</v>
      </c>
      <c r="E87" s="166">
        <v>1656.8330000000001</v>
      </c>
      <c r="F87" s="175">
        <v>1480.3330000000001</v>
      </c>
      <c r="G87" s="540">
        <v>251</v>
      </c>
      <c r="H87" s="257">
        <v>3</v>
      </c>
      <c r="I87" s="258">
        <v>166.5</v>
      </c>
      <c r="J87" s="259">
        <v>157.30000000000001</v>
      </c>
      <c r="K87" s="258">
        <v>1713.5410000000002</v>
      </c>
      <c r="L87" s="260">
        <v>1494.8409999999997</v>
      </c>
      <c r="M87" s="507">
        <v>251</v>
      </c>
      <c r="N87" s="502">
        <v>3</v>
      </c>
      <c r="O87" s="312">
        <v>166.5</v>
      </c>
      <c r="P87" s="312">
        <v>157.30000000000001</v>
      </c>
      <c r="Q87" s="313">
        <v>1713.5410000000002</v>
      </c>
      <c r="R87" s="416">
        <v>1494.8409999999997</v>
      </c>
      <c r="S87" s="15"/>
    </row>
    <row r="88" spans="1:19" ht="13.5" customHeight="1" x14ac:dyDescent="0.2">
      <c r="A88" s="509">
        <v>252</v>
      </c>
      <c r="B88" s="187">
        <v>3</v>
      </c>
      <c r="C88" s="166">
        <v>30.4</v>
      </c>
      <c r="D88" s="167">
        <v>29.6</v>
      </c>
      <c r="E88" s="166">
        <v>322.76600000000002</v>
      </c>
      <c r="F88" s="175">
        <v>314.56599999999997</v>
      </c>
      <c r="G88" s="540">
        <v>252</v>
      </c>
      <c r="H88" s="257">
        <v>3</v>
      </c>
      <c r="I88" s="258">
        <v>30.3</v>
      </c>
      <c r="J88" s="259">
        <v>29.6</v>
      </c>
      <c r="K88" s="258">
        <v>322.76600000000002</v>
      </c>
      <c r="L88" s="260">
        <v>314.56599999999997</v>
      </c>
      <c r="M88" s="507">
        <v>252</v>
      </c>
      <c r="N88" s="502">
        <v>3</v>
      </c>
      <c r="O88" s="312">
        <v>30.3</v>
      </c>
      <c r="P88" s="312">
        <v>29.6</v>
      </c>
      <c r="Q88" s="313">
        <v>322.76600000000002</v>
      </c>
      <c r="R88" s="416">
        <v>314.56599999999997</v>
      </c>
      <c r="S88" s="15"/>
    </row>
    <row r="89" spans="1:19" ht="12.75" customHeight="1" x14ac:dyDescent="0.2">
      <c r="A89" s="509">
        <v>258</v>
      </c>
      <c r="B89" s="187">
        <v>3</v>
      </c>
      <c r="C89" s="166">
        <v>82.2</v>
      </c>
      <c r="D89" s="167">
        <v>77.8</v>
      </c>
      <c r="E89" s="166">
        <v>1041.864</v>
      </c>
      <c r="F89" s="175">
        <v>915.06399999999996</v>
      </c>
      <c r="G89" s="540">
        <v>260</v>
      </c>
      <c r="H89" s="257">
        <v>9</v>
      </c>
      <c r="I89" s="258">
        <v>181.2</v>
      </c>
      <c r="J89" s="259">
        <v>166.9</v>
      </c>
      <c r="K89" s="258">
        <v>2417.328</v>
      </c>
      <c r="L89" s="260">
        <v>1961.5279999999998</v>
      </c>
      <c r="M89" s="507">
        <v>260</v>
      </c>
      <c r="N89" s="502">
        <v>9</v>
      </c>
      <c r="O89" s="312">
        <v>181.2</v>
      </c>
      <c r="P89" s="312">
        <v>166.9</v>
      </c>
      <c r="Q89" s="313">
        <v>2417.328</v>
      </c>
      <c r="R89" s="416">
        <v>1961.5279999999998</v>
      </c>
      <c r="S89" s="15"/>
    </row>
    <row r="90" spans="1:19" ht="13.5" customHeight="1" x14ac:dyDescent="0.2">
      <c r="A90" s="509">
        <v>260</v>
      </c>
      <c r="B90" s="187">
        <v>9</v>
      </c>
      <c r="C90" s="166">
        <v>208.7</v>
      </c>
      <c r="D90" s="167">
        <v>189.5</v>
      </c>
      <c r="E90" s="166">
        <v>2763.2350000000001</v>
      </c>
      <c r="F90" s="175">
        <v>2132.1350000000002</v>
      </c>
      <c r="G90" s="540"/>
      <c r="H90" s="257"/>
      <c r="I90" s="258"/>
      <c r="J90" s="259"/>
      <c r="K90" s="258"/>
      <c r="L90" s="260"/>
      <c r="M90" s="507"/>
      <c r="N90" s="502"/>
      <c r="O90" s="312"/>
      <c r="P90" s="312"/>
      <c r="Q90" s="313"/>
      <c r="R90" s="416"/>
      <c r="S90" s="15"/>
    </row>
    <row r="91" spans="1:19" ht="12.75" customHeight="1" x14ac:dyDescent="0.2">
      <c r="A91" s="509">
        <v>265</v>
      </c>
      <c r="B91" s="187">
        <v>9</v>
      </c>
      <c r="C91" s="166">
        <v>40.700000000000003</v>
      </c>
      <c r="D91" s="167">
        <v>37.6</v>
      </c>
      <c r="E91" s="166">
        <v>531.66999999999996</v>
      </c>
      <c r="F91" s="175">
        <v>423.67</v>
      </c>
      <c r="G91" s="540">
        <v>265</v>
      </c>
      <c r="H91" s="257">
        <v>9</v>
      </c>
      <c r="I91" s="258">
        <v>40.5</v>
      </c>
      <c r="J91" s="259">
        <v>37.5</v>
      </c>
      <c r="K91" s="258">
        <v>531.66999999999996</v>
      </c>
      <c r="L91" s="260">
        <v>423.67</v>
      </c>
      <c r="M91" s="507">
        <v>265</v>
      </c>
      <c r="N91" s="502">
        <v>9</v>
      </c>
      <c r="O91" s="312">
        <v>40.5</v>
      </c>
      <c r="P91" s="312">
        <v>37.5</v>
      </c>
      <c r="Q91" s="313">
        <v>531.66999999999996</v>
      </c>
      <c r="R91" s="416">
        <v>423.67</v>
      </c>
      <c r="S91" s="15"/>
    </row>
    <row r="92" spans="1:19" ht="13.5" customHeight="1" x14ac:dyDescent="0.2">
      <c r="A92" s="509">
        <v>267</v>
      </c>
      <c r="B92" s="187">
        <v>9</v>
      </c>
      <c r="C92" s="166">
        <v>70.900000000000006</v>
      </c>
      <c r="D92" s="167">
        <v>66.7</v>
      </c>
      <c r="E92" s="166">
        <v>1003.568</v>
      </c>
      <c r="F92" s="175">
        <v>901.36800000000005</v>
      </c>
      <c r="G92" s="540">
        <v>267</v>
      </c>
      <c r="H92" s="257">
        <v>9</v>
      </c>
      <c r="I92" s="258">
        <v>71.5</v>
      </c>
      <c r="J92" s="259">
        <v>67.3</v>
      </c>
      <c r="K92" s="258">
        <v>1003.568</v>
      </c>
      <c r="L92" s="260">
        <v>901.36800000000005</v>
      </c>
      <c r="M92" s="507">
        <v>267</v>
      </c>
      <c r="N92" s="502">
        <v>9</v>
      </c>
      <c r="O92" s="312">
        <v>71.5</v>
      </c>
      <c r="P92" s="312">
        <v>67.3</v>
      </c>
      <c r="Q92" s="313">
        <v>1003.568</v>
      </c>
      <c r="R92" s="416">
        <v>901.36800000000005</v>
      </c>
      <c r="S92" s="15"/>
    </row>
    <row r="93" spans="1:19" ht="12.75" customHeight="1" x14ac:dyDescent="0.2">
      <c r="A93" s="509">
        <v>268</v>
      </c>
      <c r="B93" s="187">
        <v>9</v>
      </c>
      <c r="C93" s="166">
        <v>58.9</v>
      </c>
      <c r="D93" s="167">
        <v>55.5</v>
      </c>
      <c r="E93" s="166">
        <v>765.1</v>
      </c>
      <c r="F93" s="175">
        <v>667.3</v>
      </c>
      <c r="G93" s="540">
        <v>268</v>
      </c>
      <c r="H93" s="257">
        <v>9</v>
      </c>
      <c r="I93" s="258">
        <v>58.7</v>
      </c>
      <c r="J93" s="259">
        <v>54.3</v>
      </c>
      <c r="K93" s="258">
        <v>786.2</v>
      </c>
      <c r="L93" s="260">
        <v>667.3</v>
      </c>
      <c r="M93" s="507">
        <v>268</v>
      </c>
      <c r="N93" s="502">
        <v>9</v>
      </c>
      <c r="O93" s="312">
        <v>58.7</v>
      </c>
      <c r="P93" s="312">
        <v>54.3</v>
      </c>
      <c r="Q93" s="313">
        <v>786.2</v>
      </c>
      <c r="R93" s="416">
        <v>667.3</v>
      </c>
      <c r="S93" s="15"/>
    </row>
    <row r="94" spans="1:19" ht="13.5" customHeight="1" x14ac:dyDescent="0.2">
      <c r="A94" s="509">
        <v>344</v>
      </c>
      <c r="B94" s="187">
        <v>18</v>
      </c>
      <c r="C94" s="166">
        <v>45.5</v>
      </c>
      <c r="D94" s="167">
        <v>42.8</v>
      </c>
      <c r="E94" s="166">
        <v>728.24</v>
      </c>
      <c r="F94" s="175">
        <v>656.64</v>
      </c>
      <c r="G94" s="540">
        <v>344</v>
      </c>
      <c r="H94" s="257">
        <v>18</v>
      </c>
      <c r="I94" s="258">
        <v>40.4</v>
      </c>
      <c r="J94" s="259">
        <v>39.700000000000003</v>
      </c>
      <c r="K94" s="258">
        <v>620.46500000000003</v>
      </c>
      <c r="L94" s="260">
        <v>601.96500000000003</v>
      </c>
      <c r="M94" s="507">
        <v>344</v>
      </c>
      <c r="N94" s="502">
        <v>18</v>
      </c>
      <c r="O94" s="312">
        <v>40.4</v>
      </c>
      <c r="P94" s="312">
        <v>39.700000000000003</v>
      </c>
      <c r="Q94" s="313">
        <v>620.46500000000003</v>
      </c>
      <c r="R94" s="416">
        <v>601.96500000000003</v>
      </c>
      <c r="S94" s="15"/>
    </row>
    <row r="95" spans="1:19" ht="12.75" customHeight="1" x14ac:dyDescent="0.2">
      <c r="A95" s="509">
        <v>460</v>
      </c>
      <c r="B95" s="187">
        <v>1</v>
      </c>
      <c r="C95" s="166">
        <v>174.6</v>
      </c>
      <c r="D95" s="167">
        <v>167.7</v>
      </c>
      <c r="E95" s="166">
        <v>3188.7820000000002</v>
      </c>
      <c r="F95" s="175">
        <v>3017.6220000000003</v>
      </c>
      <c r="G95" s="540">
        <v>460</v>
      </c>
      <c r="H95" s="257">
        <v>1</v>
      </c>
      <c r="I95" s="258">
        <v>161.30000000000001</v>
      </c>
      <c r="J95" s="259">
        <v>155.4</v>
      </c>
      <c r="K95" s="258">
        <v>2957.8919999999994</v>
      </c>
      <c r="L95" s="260">
        <v>2816.8919999999994</v>
      </c>
      <c r="M95" s="507">
        <v>460</v>
      </c>
      <c r="N95" s="502">
        <v>1</v>
      </c>
      <c r="O95" s="312">
        <v>160</v>
      </c>
      <c r="P95" s="312">
        <v>153.5</v>
      </c>
      <c r="Q95" s="313">
        <v>2946.5759999999996</v>
      </c>
      <c r="R95" s="416">
        <v>2778.1759999999999</v>
      </c>
      <c r="S95" s="15"/>
    </row>
    <row r="96" spans="1:19" ht="13.5" customHeight="1" x14ac:dyDescent="0.2">
      <c r="A96" s="509">
        <v>487</v>
      </c>
      <c r="B96" s="187">
        <v>9</v>
      </c>
      <c r="C96" s="166">
        <v>90.3</v>
      </c>
      <c r="D96" s="167">
        <v>81.3</v>
      </c>
      <c r="E96" s="166">
        <v>1379.05</v>
      </c>
      <c r="F96" s="175">
        <v>1204.3499999999999</v>
      </c>
      <c r="G96" s="540">
        <v>487</v>
      </c>
      <c r="H96" s="257">
        <v>9</v>
      </c>
      <c r="I96" s="258">
        <v>72.099999999999994</v>
      </c>
      <c r="J96" s="259">
        <v>70.2</v>
      </c>
      <c r="K96" s="258">
        <v>1100.9739999999999</v>
      </c>
      <c r="L96" s="260">
        <v>1070.674</v>
      </c>
      <c r="M96" s="507">
        <v>487</v>
      </c>
      <c r="N96" s="502">
        <v>9</v>
      </c>
      <c r="O96" s="312">
        <v>72.099999999999994</v>
      </c>
      <c r="P96" s="312">
        <v>70.2</v>
      </c>
      <c r="Q96" s="313">
        <v>1100.9739999999999</v>
      </c>
      <c r="R96" s="416">
        <v>1070.674</v>
      </c>
      <c r="S96" s="15"/>
    </row>
    <row r="97" spans="1:19" ht="12.75" customHeight="1" x14ac:dyDescent="0.2">
      <c r="A97" s="509">
        <v>534</v>
      </c>
      <c r="B97" s="187">
        <v>7</v>
      </c>
      <c r="C97" s="166">
        <v>75.099999999999994</v>
      </c>
      <c r="D97" s="167">
        <v>59.9</v>
      </c>
      <c r="E97" s="166">
        <v>1373.8879999999999</v>
      </c>
      <c r="F97" s="175">
        <v>1115.4880000000001</v>
      </c>
      <c r="G97" s="540">
        <v>534</v>
      </c>
      <c r="H97" s="257">
        <v>7</v>
      </c>
      <c r="I97" s="258">
        <v>59.4</v>
      </c>
      <c r="J97" s="259">
        <v>50.8</v>
      </c>
      <c r="K97" s="258">
        <v>1044.4069999999999</v>
      </c>
      <c r="L97" s="260">
        <v>905.60699999999997</v>
      </c>
      <c r="M97" s="507">
        <v>534</v>
      </c>
      <c r="N97" s="502">
        <v>7</v>
      </c>
      <c r="O97" s="312">
        <v>59.9</v>
      </c>
      <c r="P97" s="312">
        <v>50.8</v>
      </c>
      <c r="Q97" s="313">
        <v>1054.2070000000001</v>
      </c>
      <c r="R97" s="416">
        <v>905.60699999999997</v>
      </c>
      <c r="S97" s="15"/>
    </row>
    <row r="98" spans="1:19" ht="13.5" customHeight="1" x14ac:dyDescent="0.2">
      <c r="A98" s="509">
        <v>550</v>
      </c>
      <c r="B98" s="187">
        <v>18</v>
      </c>
      <c r="C98" s="166">
        <v>33.9</v>
      </c>
      <c r="D98" s="167">
        <v>32.700000000000003</v>
      </c>
      <c r="E98" s="166">
        <v>418.392</v>
      </c>
      <c r="F98" s="175">
        <v>376.99200000000002</v>
      </c>
      <c r="G98" s="540">
        <v>550</v>
      </c>
      <c r="H98" s="257">
        <v>18</v>
      </c>
      <c r="I98" s="258">
        <v>33.9</v>
      </c>
      <c r="J98" s="259">
        <v>32.6</v>
      </c>
      <c r="K98" s="258">
        <v>418.392</v>
      </c>
      <c r="L98" s="260">
        <v>376.99200000000002</v>
      </c>
      <c r="M98" s="507">
        <v>550</v>
      </c>
      <c r="N98" s="502">
        <v>18</v>
      </c>
      <c r="O98" s="312">
        <v>33.9</v>
      </c>
      <c r="P98" s="312">
        <v>32.6</v>
      </c>
      <c r="Q98" s="313">
        <v>418.392</v>
      </c>
      <c r="R98" s="416">
        <v>376.99200000000002</v>
      </c>
      <c r="S98" s="15"/>
    </row>
    <row r="99" spans="1:19" ht="12.75" customHeight="1" x14ac:dyDescent="0.2">
      <c r="A99" s="509">
        <v>601</v>
      </c>
      <c r="B99" s="187">
        <v>8</v>
      </c>
      <c r="C99" s="166">
        <v>47.2</v>
      </c>
      <c r="D99" s="167">
        <v>45.1</v>
      </c>
      <c r="E99" s="166">
        <v>436.61599999999999</v>
      </c>
      <c r="F99" s="175">
        <v>403.81599999999997</v>
      </c>
      <c r="G99" s="540">
        <v>601</v>
      </c>
      <c r="H99" s="257">
        <v>8</v>
      </c>
      <c r="I99" s="258">
        <v>47.2</v>
      </c>
      <c r="J99" s="259">
        <v>45.1</v>
      </c>
      <c r="K99" s="258">
        <v>436.61599999999999</v>
      </c>
      <c r="L99" s="260">
        <v>403.81599999999997</v>
      </c>
      <c r="M99" s="507">
        <v>601</v>
      </c>
      <c r="N99" s="502">
        <v>8</v>
      </c>
      <c r="O99" s="312">
        <v>47.2</v>
      </c>
      <c r="P99" s="312">
        <v>45.1</v>
      </c>
      <c r="Q99" s="313">
        <v>436.61599999999999</v>
      </c>
      <c r="R99" s="416">
        <v>403.81599999999997</v>
      </c>
      <c r="S99" s="15"/>
    </row>
    <row r="100" spans="1:19" ht="13.5" customHeight="1" x14ac:dyDescent="0.2">
      <c r="A100" s="509">
        <v>602</v>
      </c>
      <c r="B100" s="187">
        <v>7</v>
      </c>
      <c r="C100" s="166">
        <v>44.2</v>
      </c>
      <c r="D100" s="167">
        <v>37.4</v>
      </c>
      <c r="E100" s="166">
        <v>567.85799999999995</v>
      </c>
      <c r="F100" s="175">
        <v>448.45800000000003</v>
      </c>
      <c r="G100" s="540">
        <v>602</v>
      </c>
      <c r="H100" s="257">
        <v>7</v>
      </c>
      <c r="I100" s="258">
        <v>42.7</v>
      </c>
      <c r="J100" s="259">
        <v>37.6</v>
      </c>
      <c r="K100" s="258">
        <v>562.05799999999999</v>
      </c>
      <c r="L100" s="260">
        <v>448.45800000000003</v>
      </c>
      <c r="M100" s="507">
        <v>602</v>
      </c>
      <c r="N100" s="502">
        <v>7</v>
      </c>
      <c r="O100" s="312">
        <v>41.3</v>
      </c>
      <c r="P100" s="312">
        <v>37.5</v>
      </c>
      <c r="Q100" s="313">
        <v>524.35799999999995</v>
      </c>
      <c r="R100" s="416">
        <v>448.45800000000003</v>
      </c>
      <c r="S100" s="15"/>
    </row>
    <row r="101" spans="1:19" ht="12.75" customHeight="1" x14ac:dyDescent="0.2">
      <c r="A101" s="509">
        <v>611</v>
      </c>
      <c r="B101" s="187">
        <v>2</v>
      </c>
      <c r="C101" s="166">
        <v>51.3</v>
      </c>
      <c r="D101" s="167">
        <v>49.8</v>
      </c>
      <c r="E101" s="166">
        <v>524.87</v>
      </c>
      <c r="F101" s="175">
        <v>495.67</v>
      </c>
      <c r="G101" s="540">
        <v>611</v>
      </c>
      <c r="H101" s="257">
        <v>2</v>
      </c>
      <c r="I101" s="258">
        <v>51.3</v>
      </c>
      <c r="J101" s="259">
        <v>49.8</v>
      </c>
      <c r="K101" s="258">
        <v>525.87</v>
      </c>
      <c r="L101" s="260">
        <v>495.67</v>
      </c>
      <c r="M101" s="507">
        <v>611</v>
      </c>
      <c r="N101" s="502">
        <v>2</v>
      </c>
      <c r="O101" s="312">
        <v>51.3</v>
      </c>
      <c r="P101" s="312">
        <v>49.8</v>
      </c>
      <c r="Q101" s="313">
        <v>525.87</v>
      </c>
      <c r="R101" s="416">
        <v>495.67</v>
      </c>
      <c r="S101" s="15"/>
    </row>
    <row r="102" spans="1:19" ht="13.5" customHeight="1" x14ac:dyDescent="0.2">
      <c r="A102" s="509">
        <v>612</v>
      </c>
      <c r="B102" s="187">
        <v>2</v>
      </c>
      <c r="C102" s="166">
        <v>54.1</v>
      </c>
      <c r="D102" s="167">
        <v>51.8</v>
      </c>
      <c r="E102" s="166">
        <v>656.02200000000016</v>
      </c>
      <c r="F102" s="175">
        <v>590.92200000000003</v>
      </c>
      <c r="G102" s="540">
        <v>612</v>
      </c>
      <c r="H102" s="257">
        <v>2</v>
      </c>
      <c r="I102" s="258">
        <v>54.5</v>
      </c>
      <c r="J102" s="259">
        <v>52.1</v>
      </c>
      <c r="K102" s="258">
        <v>656.02200000000016</v>
      </c>
      <c r="L102" s="260">
        <v>590.92200000000003</v>
      </c>
      <c r="M102" s="507">
        <v>612</v>
      </c>
      <c r="N102" s="502">
        <v>2</v>
      </c>
      <c r="O102" s="312">
        <v>54.5</v>
      </c>
      <c r="P102" s="312">
        <v>52.1</v>
      </c>
      <c r="Q102" s="313">
        <v>656.02200000000016</v>
      </c>
      <c r="R102" s="416">
        <v>590.92200000000003</v>
      </c>
      <c r="S102" s="15"/>
    </row>
    <row r="103" spans="1:19" ht="12.75" customHeight="1" x14ac:dyDescent="0.2">
      <c r="A103" s="509">
        <v>665</v>
      </c>
      <c r="B103" s="187">
        <v>9</v>
      </c>
      <c r="C103" s="166">
        <v>12.4</v>
      </c>
      <c r="D103" s="167">
        <v>11.7</v>
      </c>
      <c r="E103" s="166">
        <v>138.792</v>
      </c>
      <c r="F103" s="175">
        <v>122.59200000000001</v>
      </c>
      <c r="G103" s="540">
        <v>665</v>
      </c>
      <c r="H103" s="257">
        <v>9</v>
      </c>
      <c r="I103" s="258">
        <v>12.3</v>
      </c>
      <c r="J103" s="259">
        <v>11.7</v>
      </c>
      <c r="K103" s="258">
        <v>138.792</v>
      </c>
      <c r="L103" s="260">
        <v>122.59200000000001</v>
      </c>
      <c r="M103" s="507">
        <v>665</v>
      </c>
      <c r="N103" s="502">
        <v>9</v>
      </c>
      <c r="O103" s="312">
        <v>12.3</v>
      </c>
      <c r="P103" s="312">
        <v>11.7</v>
      </c>
      <c r="Q103" s="313">
        <v>138.792</v>
      </c>
      <c r="R103" s="416">
        <v>122.59200000000001</v>
      </c>
      <c r="S103" s="15"/>
    </row>
    <row r="104" spans="1:19" ht="13.5" customHeight="1" x14ac:dyDescent="0.2">
      <c r="A104" s="509">
        <v>685</v>
      </c>
      <c r="B104" s="187">
        <v>3</v>
      </c>
      <c r="C104" s="166">
        <v>16.100000000000001</v>
      </c>
      <c r="D104" s="167">
        <v>15.7</v>
      </c>
      <c r="E104" s="166">
        <v>166.90799999999999</v>
      </c>
      <c r="F104" s="175">
        <v>163.08799999999999</v>
      </c>
      <c r="G104" s="540"/>
      <c r="H104" s="257"/>
      <c r="I104" s="258"/>
      <c r="J104" s="259"/>
      <c r="K104" s="258"/>
      <c r="L104" s="260"/>
      <c r="M104" s="507"/>
      <c r="N104" s="502"/>
      <c r="O104" s="312"/>
      <c r="P104" s="312"/>
      <c r="Q104" s="313"/>
      <c r="R104" s="416"/>
      <c r="S104" s="15"/>
    </row>
    <row r="105" spans="1:19" ht="12.75" customHeight="1" x14ac:dyDescent="0.2">
      <c r="A105" s="509">
        <v>687</v>
      </c>
      <c r="B105" s="187">
        <v>9</v>
      </c>
      <c r="C105" s="166">
        <v>49.2</v>
      </c>
      <c r="D105" s="167">
        <v>45.1</v>
      </c>
      <c r="E105" s="166">
        <v>452.48200000000003</v>
      </c>
      <c r="F105" s="175">
        <v>357.48200000000003</v>
      </c>
      <c r="G105" s="540">
        <v>687</v>
      </c>
      <c r="H105" s="257">
        <v>9</v>
      </c>
      <c r="I105" s="258">
        <v>49.5</v>
      </c>
      <c r="J105" s="259">
        <v>45.6</v>
      </c>
      <c r="K105" s="258">
        <v>464.48200000000003</v>
      </c>
      <c r="L105" s="260">
        <v>357.48200000000003</v>
      </c>
      <c r="M105" s="507">
        <v>687</v>
      </c>
      <c r="N105" s="502">
        <v>9</v>
      </c>
      <c r="O105" s="312">
        <v>49.5</v>
      </c>
      <c r="P105" s="312">
        <v>45.6</v>
      </c>
      <c r="Q105" s="313">
        <v>464.48200000000003</v>
      </c>
      <c r="R105" s="416">
        <v>357.48200000000003</v>
      </c>
      <c r="S105" s="15"/>
    </row>
    <row r="106" spans="1:19" ht="13.5" customHeight="1" x14ac:dyDescent="0.2">
      <c r="A106" s="509">
        <v>704</v>
      </c>
      <c r="B106" s="187" t="s">
        <v>254</v>
      </c>
      <c r="C106" s="166">
        <v>161.69999999999999</v>
      </c>
      <c r="D106" s="167">
        <v>155.5</v>
      </c>
      <c r="E106" s="166">
        <v>1723.4680000000001</v>
      </c>
      <c r="F106" s="175">
        <v>1596.8679999999999</v>
      </c>
      <c r="G106" s="540">
        <v>704</v>
      </c>
      <c r="H106" s="257" t="s">
        <v>276</v>
      </c>
      <c r="I106" s="258">
        <v>158.19999999999999</v>
      </c>
      <c r="J106" s="259">
        <v>152.19999999999999</v>
      </c>
      <c r="K106" s="258">
        <v>1721.626</v>
      </c>
      <c r="L106" s="260">
        <v>1596.326</v>
      </c>
      <c r="M106" s="507">
        <v>704</v>
      </c>
      <c r="N106" s="502" t="s">
        <v>276</v>
      </c>
      <c r="O106" s="312">
        <v>158.19999999999999</v>
      </c>
      <c r="P106" s="312">
        <v>152.19999999999999</v>
      </c>
      <c r="Q106" s="313">
        <v>1721.626</v>
      </c>
      <c r="R106" s="416">
        <v>1596.326</v>
      </c>
      <c r="S106" s="15"/>
    </row>
    <row r="107" spans="1:19" ht="12.75" customHeight="1" x14ac:dyDescent="0.2">
      <c r="A107" s="509">
        <v>705</v>
      </c>
      <c r="B107" s="187" t="s">
        <v>256</v>
      </c>
      <c r="C107" s="166">
        <v>104.1</v>
      </c>
      <c r="D107" s="167">
        <v>91.7</v>
      </c>
      <c r="E107" s="166">
        <v>1148.693</v>
      </c>
      <c r="F107" s="175">
        <v>953.25300000000004</v>
      </c>
      <c r="G107" s="540"/>
      <c r="H107" s="257"/>
      <c r="I107" s="258"/>
      <c r="J107" s="259"/>
      <c r="K107" s="258"/>
      <c r="L107" s="260"/>
      <c r="M107" s="507"/>
      <c r="N107" s="502"/>
      <c r="O107" s="312"/>
      <c r="P107" s="312"/>
      <c r="Q107" s="313"/>
      <c r="R107" s="416"/>
      <c r="S107" s="15"/>
    </row>
    <row r="108" spans="1:19" ht="13.5" customHeight="1" x14ac:dyDescent="0.2">
      <c r="A108" s="509">
        <v>710</v>
      </c>
      <c r="B108" s="187">
        <v>18</v>
      </c>
      <c r="C108" s="166">
        <v>144.9</v>
      </c>
      <c r="D108" s="167">
        <v>133.6</v>
      </c>
      <c r="E108" s="166">
        <v>1743.67</v>
      </c>
      <c r="F108" s="175">
        <v>1490.27</v>
      </c>
      <c r="G108" s="540"/>
      <c r="H108" s="257"/>
      <c r="I108" s="258"/>
      <c r="J108" s="259"/>
      <c r="K108" s="258"/>
      <c r="L108" s="260"/>
      <c r="M108" s="507"/>
      <c r="N108" s="502"/>
      <c r="O108" s="312"/>
      <c r="P108" s="312"/>
      <c r="Q108" s="313"/>
      <c r="R108" s="416"/>
      <c r="S108" s="15"/>
    </row>
    <row r="109" spans="1:19" ht="12.75" customHeight="1" x14ac:dyDescent="0.2">
      <c r="A109" s="509">
        <v>720</v>
      </c>
      <c r="B109" s="187">
        <v>13</v>
      </c>
      <c r="C109" s="166">
        <v>435.8</v>
      </c>
      <c r="D109" s="167">
        <v>411.3</v>
      </c>
      <c r="E109" s="166">
        <v>4930.7950000000001</v>
      </c>
      <c r="F109" s="175">
        <v>4366.1949999999997</v>
      </c>
      <c r="G109" s="540">
        <v>720</v>
      </c>
      <c r="H109" s="257">
        <v>13</v>
      </c>
      <c r="I109" s="258">
        <v>363.4</v>
      </c>
      <c r="J109" s="259">
        <v>352</v>
      </c>
      <c r="K109" s="258">
        <v>4268.0590000000002</v>
      </c>
      <c r="L109" s="260">
        <v>4066.6590000000001</v>
      </c>
      <c r="M109" s="507">
        <v>720</v>
      </c>
      <c r="N109" s="502">
        <v>13</v>
      </c>
      <c r="O109" s="312">
        <v>363.4</v>
      </c>
      <c r="P109" s="312">
        <v>352</v>
      </c>
      <c r="Q109" s="313">
        <v>4268.0590000000002</v>
      </c>
      <c r="R109" s="416">
        <v>4066.6590000000001</v>
      </c>
      <c r="S109" s="15"/>
    </row>
    <row r="110" spans="1:19" ht="13.5" customHeight="1" x14ac:dyDescent="0.2">
      <c r="A110" s="509">
        <v>728</v>
      </c>
      <c r="B110" s="187">
        <v>10</v>
      </c>
      <c r="C110" s="166">
        <v>127.5</v>
      </c>
      <c r="D110" s="167">
        <v>114.9</v>
      </c>
      <c r="E110" s="166">
        <v>1299.2360000000001</v>
      </c>
      <c r="F110" s="175">
        <v>1040.4359999999999</v>
      </c>
      <c r="G110" s="540"/>
      <c r="H110" s="257"/>
      <c r="I110" s="258"/>
      <c r="J110" s="259"/>
      <c r="K110" s="258"/>
      <c r="L110" s="260"/>
      <c r="M110" s="507"/>
      <c r="N110" s="502"/>
      <c r="O110" s="312"/>
      <c r="P110" s="312"/>
      <c r="Q110" s="313"/>
      <c r="R110" s="416"/>
      <c r="S110" s="15"/>
    </row>
    <row r="111" spans="1:19" ht="12.75" customHeight="1" x14ac:dyDescent="0.2">
      <c r="A111" s="509">
        <v>733</v>
      </c>
      <c r="B111" s="187" t="s">
        <v>261</v>
      </c>
      <c r="C111" s="166">
        <v>204.1</v>
      </c>
      <c r="D111" s="167">
        <v>196.8</v>
      </c>
      <c r="E111" s="166">
        <v>2181.8319999999999</v>
      </c>
      <c r="F111" s="175">
        <v>1982.3320000000001</v>
      </c>
      <c r="G111" s="540">
        <v>733</v>
      </c>
      <c r="H111" s="257" t="s">
        <v>261</v>
      </c>
      <c r="I111" s="258">
        <v>202.7</v>
      </c>
      <c r="J111" s="259">
        <v>195.9</v>
      </c>
      <c r="K111" s="258">
        <v>2181.8319999999999</v>
      </c>
      <c r="L111" s="260">
        <v>1982.3320000000001</v>
      </c>
      <c r="M111" s="507">
        <v>733</v>
      </c>
      <c r="N111" s="502" t="s">
        <v>261</v>
      </c>
      <c r="O111" s="312">
        <v>202.7</v>
      </c>
      <c r="P111" s="312">
        <v>195.9</v>
      </c>
      <c r="Q111" s="313">
        <v>2181.8319999999999</v>
      </c>
      <c r="R111" s="416">
        <v>1982.3320000000001</v>
      </c>
      <c r="S111" s="15"/>
    </row>
    <row r="112" spans="1:19" ht="13.5" customHeight="1" x14ac:dyDescent="0.2">
      <c r="A112" s="509">
        <v>734</v>
      </c>
      <c r="B112" s="187">
        <v>15</v>
      </c>
      <c r="C112" s="166">
        <v>141.6</v>
      </c>
      <c r="D112" s="167">
        <v>134.19999999999999</v>
      </c>
      <c r="E112" s="166">
        <v>1722.672</v>
      </c>
      <c r="F112" s="175">
        <v>1558.0719999999999</v>
      </c>
      <c r="G112" s="540"/>
      <c r="H112" s="257"/>
      <c r="I112" s="258"/>
      <c r="J112" s="259"/>
      <c r="K112" s="258"/>
      <c r="L112" s="260"/>
      <c r="M112" s="507"/>
      <c r="N112" s="502"/>
      <c r="O112" s="312"/>
      <c r="P112" s="312"/>
      <c r="Q112" s="313"/>
      <c r="R112" s="416"/>
      <c r="S112" s="15"/>
    </row>
    <row r="113" spans="1:19" ht="12.75" customHeight="1" x14ac:dyDescent="0.2">
      <c r="A113" s="509">
        <v>740</v>
      </c>
      <c r="B113" s="187">
        <v>5</v>
      </c>
      <c r="C113" s="166">
        <v>74</v>
      </c>
      <c r="D113" s="167">
        <v>68.8</v>
      </c>
      <c r="E113" s="166">
        <v>815.12900000000013</v>
      </c>
      <c r="F113" s="175">
        <v>700.22900000000004</v>
      </c>
      <c r="G113" s="540"/>
      <c r="H113" s="257"/>
      <c r="I113" s="258"/>
      <c r="J113" s="259"/>
      <c r="K113" s="258"/>
      <c r="L113" s="260"/>
      <c r="M113" s="507"/>
      <c r="N113" s="502"/>
      <c r="O113" s="312"/>
      <c r="P113" s="312"/>
      <c r="Q113" s="313"/>
      <c r="R113" s="416"/>
      <c r="S113" s="15"/>
    </row>
    <row r="114" spans="1:19" ht="13.5" customHeight="1" x14ac:dyDescent="0.2">
      <c r="A114" s="509">
        <v>744</v>
      </c>
      <c r="B114" s="187">
        <v>15</v>
      </c>
      <c r="C114" s="166">
        <v>145.80000000000001</v>
      </c>
      <c r="D114" s="167">
        <v>140.80000000000001</v>
      </c>
      <c r="E114" s="166">
        <v>1666.3040000000003</v>
      </c>
      <c r="F114" s="175">
        <v>1568.0039999999999</v>
      </c>
      <c r="G114" s="540">
        <v>744</v>
      </c>
      <c r="H114" s="257">
        <v>15</v>
      </c>
      <c r="I114" s="258">
        <v>71.099999999999994</v>
      </c>
      <c r="J114" s="259">
        <v>69.3</v>
      </c>
      <c r="K114" s="258">
        <v>756.49199999999996</v>
      </c>
      <c r="L114" s="260">
        <v>732.79199999999992</v>
      </c>
      <c r="M114" s="507">
        <v>744</v>
      </c>
      <c r="N114" s="502">
        <v>15</v>
      </c>
      <c r="O114" s="312">
        <v>71.099999999999994</v>
      </c>
      <c r="P114" s="312">
        <v>69.3</v>
      </c>
      <c r="Q114" s="313">
        <v>756.49199999999996</v>
      </c>
      <c r="R114" s="416">
        <v>732.79199999999992</v>
      </c>
      <c r="S114" s="15"/>
    </row>
    <row r="115" spans="1:19" ht="12.75" customHeight="1" x14ac:dyDescent="0.2">
      <c r="A115" s="509">
        <v>745</v>
      </c>
      <c r="B115" s="187">
        <v>10</v>
      </c>
      <c r="C115" s="166">
        <v>67</v>
      </c>
      <c r="D115" s="167">
        <v>63.1</v>
      </c>
      <c r="E115" s="166">
        <v>777.029</v>
      </c>
      <c r="F115" s="175">
        <v>653.62900000000002</v>
      </c>
      <c r="G115" s="540">
        <v>745</v>
      </c>
      <c r="H115" s="257">
        <v>10</v>
      </c>
      <c r="I115" s="258">
        <v>63</v>
      </c>
      <c r="J115" s="259">
        <v>60.1</v>
      </c>
      <c r="K115" s="258">
        <v>724.93600000000004</v>
      </c>
      <c r="L115" s="260">
        <v>631.63599999999997</v>
      </c>
      <c r="M115" s="507">
        <v>745</v>
      </c>
      <c r="N115" s="502">
        <v>10</v>
      </c>
      <c r="O115" s="312">
        <v>63</v>
      </c>
      <c r="P115" s="312">
        <v>60.1</v>
      </c>
      <c r="Q115" s="313">
        <v>724.93600000000004</v>
      </c>
      <c r="R115" s="416">
        <v>631.63599999999997</v>
      </c>
      <c r="S115" s="15"/>
    </row>
    <row r="116" spans="1:19" ht="13.5" customHeight="1" x14ac:dyDescent="0.2">
      <c r="A116" s="509">
        <v>750</v>
      </c>
      <c r="B116" s="187">
        <v>8</v>
      </c>
      <c r="C116" s="166">
        <v>115.1</v>
      </c>
      <c r="D116" s="167">
        <v>106.9</v>
      </c>
      <c r="E116" s="166">
        <v>1510.0540000000003</v>
      </c>
      <c r="F116" s="175">
        <v>1299.854</v>
      </c>
      <c r="G116" s="540"/>
      <c r="H116" s="257"/>
      <c r="I116" s="258"/>
      <c r="J116" s="259"/>
      <c r="K116" s="258"/>
      <c r="L116" s="260"/>
      <c r="M116" s="507"/>
      <c r="N116" s="502"/>
      <c r="O116" s="312"/>
      <c r="P116" s="312"/>
      <c r="Q116" s="313"/>
      <c r="R116" s="416"/>
      <c r="S116" s="15"/>
    </row>
    <row r="117" spans="1:19" ht="12.75" customHeight="1" x14ac:dyDescent="0.2">
      <c r="A117" s="509">
        <v>751</v>
      </c>
      <c r="B117" s="187">
        <v>3</v>
      </c>
      <c r="C117" s="166">
        <v>76.8</v>
      </c>
      <c r="D117" s="167">
        <v>72.2</v>
      </c>
      <c r="E117" s="166">
        <v>838.1110000000001</v>
      </c>
      <c r="F117" s="175">
        <v>741.41099999999994</v>
      </c>
      <c r="G117" s="540"/>
      <c r="H117" s="257"/>
      <c r="I117" s="258"/>
      <c r="J117" s="259"/>
      <c r="K117" s="258"/>
      <c r="L117" s="260"/>
      <c r="M117" s="507"/>
      <c r="N117" s="502"/>
      <c r="O117" s="312"/>
      <c r="P117" s="312"/>
      <c r="Q117" s="313"/>
      <c r="R117" s="416"/>
      <c r="S117" s="15"/>
    </row>
    <row r="118" spans="1:19" ht="13.5" customHeight="1" x14ac:dyDescent="0.2">
      <c r="A118" s="509">
        <v>754</v>
      </c>
      <c r="B118" s="187">
        <v>5</v>
      </c>
      <c r="C118" s="166">
        <v>150.6</v>
      </c>
      <c r="D118" s="167">
        <v>139.19999999999999</v>
      </c>
      <c r="E118" s="166">
        <v>1571.19</v>
      </c>
      <c r="F118" s="175">
        <v>1369.29</v>
      </c>
      <c r="G118" s="540">
        <v>754</v>
      </c>
      <c r="H118" s="257">
        <v>5</v>
      </c>
      <c r="I118" s="258">
        <v>148.19999999999999</v>
      </c>
      <c r="J118" s="259">
        <v>136.80000000000001</v>
      </c>
      <c r="K118" s="258">
        <v>1545.6889999999999</v>
      </c>
      <c r="L118" s="260">
        <v>1344.1889999999999</v>
      </c>
      <c r="M118" s="507">
        <v>754</v>
      </c>
      <c r="N118" s="502">
        <v>5</v>
      </c>
      <c r="O118" s="312">
        <v>121.3</v>
      </c>
      <c r="P118" s="312">
        <v>111.7</v>
      </c>
      <c r="Q118" s="313">
        <v>1262.365</v>
      </c>
      <c r="R118" s="416">
        <v>1091.4649999999999</v>
      </c>
      <c r="S118" s="15"/>
    </row>
    <row r="119" spans="1:19" ht="12.75" customHeight="1" x14ac:dyDescent="0.2">
      <c r="A119" s="509">
        <v>757</v>
      </c>
      <c r="B119" s="187">
        <v>5</v>
      </c>
      <c r="C119" s="166">
        <v>183.4</v>
      </c>
      <c r="D119" s="167">
        <v>169</v>
      </c>
      <c r="E119" s="166">
        <v>1925.6130000000003</v>
      </c>
      <c r="F119" s="175">
        <v>1607.6130000000003</v>
      </c>
      <c r="G119" s="540"/>
      <c r="H119" s="257"/>
      <c r="I119" s="258"/>
      <c r="J119" s="259"/>
      <c r="K119" s="258"/>
      <c r="L119" s="260"/>
      <c r="M119" s="507"/>
      <c r="N119" s="502"/>
      <c r="O119" s="312"/>
      <c r="P119" s="312"/>
      <c r="Q119" s="313"/>
      <c r="R119" s="416"/>
      <c r="S119" s="15"/>
    </row>
    <row r="120" spans="1:19" ht="13.5" customHeight="1" x14ac:dyDescent="0.2">
      <c r="A120" s="509">
        <v>760</v>
      </c>
      <c r="B120" s="187">
        <v>1</v>
      </c>
      <c r="C120" s="166">
        <v>119.3</v>
      </c>
      <c r="D120" s="167">
        <v>114.4</v>
      </c>
      <c r="E120" s="166">
        <v>1160.7719999999999</v>
      </c>
      <c r="F120" s="175">
        <v>1025.172</v>
      </c>
      <c r="G120" s="540"/>
      <c r="H120" s="257"/>
      <c r="I120" s="258"/>
      <c r="J120" s="259"/>
      <c r="K120" s="258"/>
      <c r="L120" s="260"/>
      <c r="M120" s="507"/>
      <c r="N120" s="502"/>
      <c r="O120" s="312"/>
      <c r="P120" s="312"/>
      <c r="Q120" s="313"/>
      <c r="R120" s="416"/>
      <c r="S120" s="15"/>
    </row>
    <row r="121" spans="1:19" ht="12.75" customHeight="1" x14ac:dyDescent="0.2">
      <c r="A121" s="509">
        <v>762</v>
      </c>
      <c r="B121" s="187">
        <v>9</v>
      </c>
      <c r="C121" s="166">
        <v>128.9</v>
      </c>
      <c r="D121" s="167">
        <v>117.1</v>
      </c>
      <c r="E121" s="166">
        <v>1667.223</v>
      </c>
      <c r="F121" s="175">
        <v>1319.1230000000003</v>
      </c>
      <c r="G121" s="540"/>
      <c r="H121" s="257"/>
      <c r="I121" s="258"/>
      <c r="J121" s="259"/>
      <c r="K121" s="258"/>
      <c r="L121" s="260"/>
      <c r="M121" s="507"/>
      <c r="N121" s="502"/>
      <c r="O121" s="312"/>
      <c r="P121" s="312"/>
      <c r="Q121" s="313"/>
      <c r="R121" s="416"/>
      <c r="S121" s="15"/>
    </row>
    <row r="122" spans="1:19" ht="13.5" customHeight="1" x14ac:dyDescent="0.2">
      <c r="A122" s="509">
        <v>770</v>
      </c>
      <c r="B122" s="187">
        <v>9</v>
      </c>
      <c r="C122" s="166">
        <v>147.5</v>
      </c>
      <c r="D122" s="167">
        <v>138.80000000000001</v>
      </c>
      <c r="E122" s="166">
        <v>1678.5250000000001</v>
      </c>
      <c r="F122" s="175">
        <v>1462.925</v>
      </c>
      <c r="G122" s="540"/>
      <c r="H122" s="257"/>
      <c r="I122" s="258"/>
      <c r="J122" s="259"/>
      <c r="K122" s="258"/>
      <c r="L122" s="260"/>
      <c r="M122" s="507"/>
      <c r="N122" s="502"/>
      <c r="O122" s="312"/>
      <c r="P122" s="312"/>
      <c r="Q122" s="313"/>
      <c r="R122" s="416"/>
      <c r="S122" s="15"/>
    </row>
    <row r="123" spans="1:19" ht="12.75" customHeight="1" x14ac:dyDescent="0.2">
      <c r="A123" s="509">
        <v>780</v>
      </c>
      <c r="B123" s="187">
        <v>3</v>
      </c>
      <c r="C123" s="166">
        <v>185.6</v>
      </c>
      <c r="D123" s="167">
        <v>166.8</v>
      </c>
      <c r="E123" s="166">
        <v>2022.8150000000001</v>
      </c>
      <c r="F123" s="175">
        <v>1574.8150000000001</v>
      </c>
      <c r="G123" s="540"/>
      <c r="H123" s="257"/>
      <c r="I123" s="258"/>
      <c r="J123" s="259"/>
      <c r="K123" s="258"/>
      <c r="L123" s="260"/>
      <c r="M123" s="507"/>
      <c r="N123" s="502"/>
      <c r="O123" s="312"/>
      <c r="P123" s="312"/>
      <c r="Q123" s="313"/>
      <c r="R123" s="416"/>
      <c r="S123" s="15"/>
    </row>
    <row r="124" spans="1:19" ht="13.5" customHeight="1" x14ac:dyDescent="0.2">
      <c r="A124" s="509">
        <v>794</v>
      </c>
      <c r="B124" s="187">
        <v>15</v>
      </c>
      <c r="C124" s="166">
        <v>147</v>
      </c>
      <c r="D124" s="167">
        <v>135.9</v>
      </c>
      <c r="E124" s="166">
        <v>1938.6220000000001</v>
      </c>
      <c r="F124" s="175">
        <v>1647.2220000000002</v>
      </c>
      <c r="G124" s="540"/>
      <c r="H124" s="257"/>
      <c r="I124" s="258"/>
      <c r="J124" s="259"/>
      <c r="K124" s="258"/>
      <c r="L124" s="260"/>
      <c r="M124" s="507"/>
      <c r="N124" s="502"/>
      <c r="O124" s="312"/>
      <c r="P124" s="312"/>
      <c r="Q124" s="313"/>
      <c r="R124" s="416"/>
      <c r="S124" s="15"/>
    </row>
    <row r="125" spans="1:19" ht="13.5" customHeight="1" x14ac:dyDescent="0.2">
      <c r="A125" s="509">
        <v>901</v>
      </c>
      <c r="B125" s="187">
        <v>8</v>
      </c>
      <c r="C125" s="166">
        <v>241.8</v>
      </c>
      <c r="D125" s="167">
        <v>234.5</v>
      </c>
      <c r="E125" s="166">
        <v>3757.62</v>
      </c>
      <c r="F125" s="175">
        <v>3545.02</v>
      </c>
      <c r="G125" s="540">
        <v>901</v>
      </c>
      <c r="H125" s="257">
        <v>8</v>
      </c>
      <c r="I125" s="258">
        <v>233.5</v>
      </c>
      <c r="J125" s="259">
        <v>226.9</v>
      </c>
      <c r="K125" s="258">
        <v>3747.4479999999999</v>
      </c>
      <c r="L125" s="260">
        <v>3549.4479999999999</v>
      </c>
      <c r="M125" s="507">
        <v>901</v>
      </c>
      <c r="N125" s="502">
        <v>8</v>
      </c>
      <c r="O125" s="312">
        <v>223.7</v>
      </c>
      <c r="P125" s="312">
        <v>220.5</v>
      </c>
      <c r="Q125" s="313">
        <v>3540.36</v>
      </c>
      <c r="R125" s="416">
        <v>3473.16</v>
      </c>
      <c r="S125" s="15"/>
    </row>
    <row r="126" spans="1:19" ht="13.5" customHeight="1" x14ac:dyDescent="0.2">
      <c r="A126" s="509">
        <v>910</v>
      </c>
      <c r="B126" s="187" t="s">
        <v>265</v>
      </c>
      <c r="C126" s="166">
        <v>263.10000000000002</v>
      </c>
      <c r="D126" s="167">
        <v>243.8</v>
      </c>
      <c r="E126" s="166">
        <v>5936.6</v>
      </c>
      <c r="F126" s="175">
        <v>5427.1</v>
      </c>
      <c r="G126" s="540">
        <v>910</v>
      </c>
      <c r="H126" s="257" t="s">
        <v>265</v>
      </c>
      <c r="I126" s="258">
        <v>214.7</v>
      </c>
      <c r="J126" s="259">
        <v>200.8</v>
      </c>
      <c r="K126" s="258">
        <v>4811.99</v>
      </c>
      <c r="L126" s="260">
        <v>4440.3900000000003</v>
      </c>
      <c r="M126" s="507">
        <v>910</v>
      </c>
      <c r="N126" s="502" t="s">
        <v>265</v>
      </c>
      <c r="O126" s="312">
        <v>214.7</v>
      </c>
      <c r="P126" s="312">
        <v>200.8</v>
      </c>
      <c r="Q126" s="313">
        <v>4811.99</v>
      </c>
      <c r="R126" s="416">
        <v>4440.3900000000003</v>
      </c>
      <c r="S126" s="15"/>
    </row>
    <row r="127" spans="1:19" ht="12.75" customHeight="1" x14ac:dyDescent="0.2">
      <c r="A127" s="509"/>
      <c r="B127" s="187"/>
      <c r="C127" s="166"/>
      <c r="D127" s="167"/>
      <c r="E127" s="166"/>
      <c r="F127" s="175"/>
      <c r="G127" s="540"/>
      <c r="H127" s="257"/>
      <c r="I127" s="258"/>
      <c r="J127" s="259"/>
      <c r="K127" s="258"/>
      <c r="L127" s="260"/>
      <c r="M127" s="507"/>
      <c r="N127" s="502"/>
      <c r="O127" s="312"/>
      <c r="P127" s="312"/>
      <c r="Q127" s="313"/>
      <c r="R127" s="416"/>
    </row>
    <row r="128" spans="1:19" ht="13.5" customHeight="1" thickBot="1" x14ac:dyDescent="0.25">
      <c r="A128" s="188"/>
      <c r="B128" s="188"/>
      <c r="C128" s="170"/>
      <c r="D128" s="171"/>
      <c r="E128" s="170"/>
      <c r="F128" s="176"/>
      <c r="G128" s="560"/>
      <c r="H128" s="561"/>
      <c r="I128" s="562"/>
      <c r="J128" s="563"/>
      <c r="K128" s="562"/>
      <c r="L128" s="564"/>
      <c r="M128" s="503"/>
      <c r="N128" s="503"/>
      <c r="O128" s="315"/>
      <c r="P128" s="315"/>
      <c r="Q128" s="316"/>
      <c r="R128" s="417"/>
    </row>
    <row r="129" spans="1:19" ht="12.75" customHeight="1" x14ac:dyDescent="0.25">
      <c r="A129" s="78"/>
      <c r="B129" s="79"/>
      <c r="C129" s="76"/>
      <c r="D129" s="76"/>
      <c r="E129" s="76"/>
      <c r="F129" s="76"/>
      <c r="G129" s="474"/>
      <c r="H129" s="371"/>
      <c r="I129" s="430"/>
      <c r="J129" s="430"/>
      <c r="K129" s="431"/>
      <c r="L129" s="443"/>
      <c r="M129" s="366"/>
      <c r="N129" s="371"/>
      <c r="O129" s="430"/>
      <c r="P129" s="430"/>
      <c r="Q129" s="431"/>
      <c r="R129" s="443"/>
    </row>
    <row r="130" spans="1:19" ht="15.75" x14ac:dyDescent="0.25">
      <c r="A130" s="78"/>
      <c r="B130" s="75"/>
      <c r="C130" s="76"/>
      <c r="D130" s="76"/>
      <c r="E130" s="76"/>
      <c r="F130" s="76"/>
      <c r="G130" s="86"/>
      <c r="H130" s="664" t="s">
        <v>103</v>
      </c>
      <c r="I130" s="665"/>
      <c r="J130" s="665"/>
      <c r="K130" s="665"/>
      <c r="L130" s="666"/>
      <c r="M130" s="474"/>
      <c r="N130" s="371"/>
      <c r="O130" s="430"/>
      <c r="P130" s="430"/>
      <c r="Q130" s="431"/>
      <c r="R130" s="443"/>
      <c r="S130" s="462"/>
    </row>
    <row r="131" spans="1:19" ht="13.5" thickBot="1" x14ac:dyDescent="0.25">
      <c r="A131" s="78"/>
      <c r="B131" s="75"/>
      <c r="C131" s="76"/>
      <c r="D131" s="76"/>
      <c r="E131" s="76"/>
      <c r="F131" s="76"/>
      <c r="G131" s="86"/>
      <c r="H131" s="429"/>
      <c r="I131" s="430"/>
      <c r="J131" s="431"/>
      <c r="K131" s="430"/>
      <c r="L131" s="432"/>
      <c r="M131" s="366"/>
      <c r="N131" s="371"/>
      <c r="O131" s="430"/>
      <c r="P131" s="430"/>
      <c r="Q131" s="431"/>
      <c r="R131" s="443"/>
    </row>
    <row r="132" spans="1:19" x14ac:dyDescent="0.2">
      <c r="A132" s="511">
        <v>96</v>
      </c>
      <c r="B132" s="565">
        <v>98</v>
      </c>
      <c r="C132" s="172">
        <v>41.4</v>
      </c>
      <c r="D132" s="173">
        <v>39</v>
      </c>
      <c r="E132" s="172">
        <v>474.75099999999998</v>
      </c>
      <c r="F132" s="438">
        <v>427.95100000000008</v>
      </c>
      <c r="G132" s="504">
        <v>96</v>
      </c>
      <c r="H132" s="567">
        <v>98</v>
      </c>
      <c r="I132" s="545">
        <v>41.2</v>
      </c>
      <c r="J132" s="546">
        <v>38.799999999999997</v>
      </c>
      <c r="K132" s="545">
        <v>475.05099999999999</v>
      </c>
      <c r="L132" s="547">
        <v>427.95100000000008</v>
      </c>
      <c r="M132" s="506">
        <v>96</v>
      </c>
      <c r="N132" s="569">
        <v>98</v>
      </c>
      <c r="O132" s="309">
        <v>41.2</v>
      </c>
      <c r="P132" s="309">
        <v>38.799999999999997</v>
      </c>
      <c r="Q132" s="310">
        <v>475.05099999999999</v>
      </c>
      <c r="R132" s="415">
        <v>427.95100000000008</v>
      </c>
      <c r="S132" s="15"/>
    </row>
    <row r="133" spans="1:19" x14ac:dyDescent="0.2">
      <c r="A133" s="165">
        <v>125</v>
      </c>
      <c r="B133" s="566">
        <v>97</v>
      </c>
      <c r="C133" s="166">
        <v>92.4</v>
      </c>
      <c r="D133" s="167">
        <v>84.1</v>
      </c>
      <c r="E133" s="166">
        <v>1156.761</v>
      </c>
      <c r="F133" s="439">
        <v>920.06100000000004</v>
      </c>
      <c r="G133" s="505">
        <v>125</v>
      </c>
      <c r="H133" s="568">
        <v>97</v>
      </c>
      <c r="I133" s="258">
        <v>77.599999999999994</v>
      </c>
      <c r="J133" s="259">
        <v>71.2</v>
      </c>
      <c r="K133" s="258">
        <v>995.298</v>
      </c>
      <c r="L133" s="260">
        <v>815.99800000000005</v>
      </c>
      <c r="M133" s="507">
        <v>125</v>
      </c>
      <c r="N133" s="570">
        <v>97</v>
      </c>
      <c r="O133" s="312">
        <v>77.599999999999994</v>
      </c>
      <c r="P133" s="312">
        <v>71.2</v>
      </c>
      <c r="Q133" s="313">
        <v>995.298</v>
      </c>
      <c r="R133" s="416">
        <v>815.99800000000005</v>
      </c>
      <c r="S133" s="15"/>
    </row>
    <row r="134" spans="1:19" x14ac:dyDescent="0.2">
      <c r="A134" s="165">
        <v>128</v>
      </c>
      <c r="B134" s="566">
        <v>97</v>
      </c>
      <c r="C134" s="166">
        <v>45.7</v>
      </c>
      <c r="D134" s="167">
        <v>43.2</v>
      </c>
      <c r="E134" s="166">
        <v>492.32400000000001</v>
      </c>
      <c r="F134" s="439">
        <v>439.024</v>
      </c>
      <c r="G134" s="505"/>
      <c r="H134" s="568"/>
      <c r="I134" s="258"/>
      <c r="J134" s="259"/>
      <c r="K134" s="258"/>
      <c r="L134" s="260"/>
      <c r="M134" s="507"/>
      <c r="N134" s="570"/>
      <c r="O134" s="312"/>
      <c r="P134" s="312"/>
      <c r="Q134" s="313"/>
      <c r="R134" s="416"/>
      <c r="S134" s="15"/>
    </row>
    <row r="135" spans="1:19" x14ac:dyDescent="0.2">
      <c r="A135" s="165">
        <v>130</v>
      </c>
      <c r="B135" s="566">
        <v>97</v>
      </c>
      <c r="C135" s="166">
        <v>82.3</v>
      </c>
      <c r="D135" s="167">
        <v>73.099999999999994</v>
      </c>
      <c r="E135" s="166">
        <v>1124.8520000000001</v>
      </c>
      <c r="F135" s="439">
        <v>906.75199999999995</v>
      </c>
      <c r="G135" s="505">
        <v>130</v>
      </c>
      <c r="H135" s="568">
        <v>97</v>
      </c>
      <c r="I135" s="258">
        <v>61.2</v>
      </c>
      <c r="J135" s="259">
        <v>57.2</v>
      </c>
      <c r="K135" s="258">
        <v>813.22299999999984</v>
      </c>
      <c r="L135" s="260">
        <v>717.22299999999984</v>
      </c>
      <c r="M135" s="507">
        <v>130</v>
      </c>
      <c r="N135" s="570">
        <v>97</v>
      </c>
      <c r="O135" s="312">
        <v>61.2</v>
      </c>
      <c r="P135" s="312">
        <v>57.2</v>
      </c>
      <c r="Q135" s="313">
        <v>813.22299999999984</v>
      </c>
      <c r="R135" s="416">
        <v>717.22299999999984</v>
      </c>
      <c r="S135" s="15"/>
    </row>
    <row r="136" spans="1:19" x14ac:dyDescent="0.2">
      <c r="A136" s="165">
        <v>167</v>
      </c>
      <c r="B136" s="566">
        <v>98</v>
      </c>
      <c r="C136" s="166">
        <v>75.3</v>
      </c>
      <c r="D136" s="167">
        <v>69.2</v>
      </c>
      <c r="E136" s="166">
        <v>1159.71</v>
      </c>
      <c r="F136" s="439">
        <v>949.81</v>
      </c>
      <c r="G136" s="505">
        <v>167</v>
      </c>
      <c r="H136" s="568">
        <v>98</v>
      </c>
      <c r="I136" s="258">
        <v>75.3</v>
      </c>
      <c r="J136" s="259">
        <v>69.099999999999994</v>
      </c>
      <c r="K136" s="258">
        <v>1159.71</v>
      </c>
      <c r="L136" s="260">
        <v>949.81</v>
      </c>
      <c r="M136" s="507">
        <v>167</v>
      </c>
      <c r="N136" s="570">
        <v>98</v>
      </c>
      <c r="O136" s="312">
        <v>75.3</v>
      </c>
      <c r="P136" s="312">
        <v>69.099999999999994</v>
      </c>
      <c r="Q136" s="313">
        <v>1159.71</v>
      </c>
      <c r="R136" s="416">
        <v>949.81</v>
      </c>
      <c r="S136" s="15"/>
    </row>
    <row r="137" spans="1:19" x14ac:dyDescent="0.2">
      <c r="A137" s="165">
        <v>205</v>
      </c>
      <c r="B137" s="566">
        <v>97</v>
      </c>
      <c r="C137" s="166">
        <v>107.8</v>
      </c>
      <c r="D137" s="167">
        <v>98.9</v>
      </c>
      <c r="E137" s="166">
        <v>1560.4860000000001</v>
      </c>
      <c r="F137" s="439">
        <v>1320.086</v>
      </c>
      <c r="G137" s="505">
        <v>205</v>
      </c>
      <c r="H137" s="568">
        <v>97</v>
      </c>
      <c r="I137" s="258">
        <v>73.599999999999994</v>
      </c>
      <c r="J137" s="259">
        <v>70.900000000000006</v>
      </c>
      <c r="K137" s="258">
        <v>1126.8869999999999</v>
      </c>
      <c r="L137" s="260">
        <v>1061.9870000000001</v>
      </c>
      <c r="M137" s="507">
        <v>205</v>
      </c>
      <c r="N137" s="570">
        <v>97</v>
      </c>
      <c r="O137" s="312">
        <v>73.599999999999994</v>
      </c>
      <c r="P137" s="312">
        <v>70.900000000000006</v>
      </c>
      <c r="Q137" s="313">
        <v>1126.8869999999999</v>
      </c>
      <c r="R137" s="416">
        <v>1061.9870000000001</v>
      </c>
      <c r="S137" s="15"/>
    </row>
    <row r="138" spans="1:19" x14ac:dyDescent="0.2">
      <c r="A138" s="165">
        <v>218</v>
      </c>
      <c r="B138" s="566">
        <v>98</v>
      </c>
      <c r="C138" s="166">
        <v>27.8</v>
      </c>
      <c r="D138" s="167">
        <v>25.2</v>
      </c>
      <c r="E138" s="166">
        <v>332.48200000000003</v>
      </c>
      <c r="F138" s="439">
        <v>271.08199999999999</v>
      </c>
      <c r="G138" s="505">
        <v>218</v>
      </c>
      <c r="H138" s="568">
        <v>98</v>
      </c>
      <c r="I138" s="258">
        <v>27.8</v>
      </c>
      <c r="J138" s="259">
        <v>25.1</v>
      </c>
      <c r="K138" s="258">
        <v>332.48200000000003</v>
      </c>
      <c r="L138" s="260">
        <v>271.08199999999999</v>
      </c>
      <c r="M138" s="507">
        <v>218</v>
      </c>
      <c r="N138" s="570">
        <v>98</v>
      </c>
      <c r="O138" s="312">
        <v>27.8</v>
      </c>
      <c r="P138" s="312">
        <v>25.1</v>
      </c>
      <c r="Q138" s="313">
        <v>332.48200000000003</v>
      </c>
      <c r="R138" s="416">
        <v>271.08199999999999</v>
      </c>
      <c r="S138" s="15"/>
    </row>
    <row r="139" spans="1:19" x14ac:dyDescent="0.2">
      <c r="A139" s="165">
        <v>232</v>
      </c>
      <c r="B139" s="566">
        <v>97</v>
      </c>
      <c r="C139" s="166">
        <v>154.19999999999999</v>
      </c>
      <c r="D139" s="167">
        <v>145</v>
      </c>
      <c r="E139" s="166">
        <v>1973.24</v>
      </c>
      <c r="F139" s="439">
        <v>1766.94</v>
      </c>
      <c r="G139" s="505">
        <v>232</v>
      </c>
      <c r="H139" s="568">
        <v>97</v>
      </c>
      <c r="I139" s="258">
        <v>126.2</v>
      </c>
      <c r="J139" s="259">
        <v>119.8</v>
      </c>
      <c r="K139" s="258">
        <v>1652.0820000000001</v>
      </c>
      <c r="L139" s="260">
        <v>1516.2819999999999</v>
      </c>
      <c r="M139" s="507">
        <v>232</v>
      </c>
      <c r="N139" s="570">
        <v>97</v>
      </c>
      <c r="O139" s="312">
        <v>126.2</v>
      </c>
      <c r="P139" s="312">
        <v>119.8</v>
      </c>
      <c r="Q139" s="313">
        <v>1652.0820000000001</v>
      </c>
      <c r="R139" s="416">
        <v>1516.2819999999999</v>
      </c>
      <c r="S139" s="15"/>
    </row>
    <row r="140" spans="1:19" x14ac:dyDescent="0.2">
      <c r="A140" s="165">
        <v>254</v>
      </c>
      <c r="B140" s="566">
        <v>95</v>
      </c>
      <c r="C140" s="166">
        <v>42.8</v>
      </c>
      <c r="D140" s="167">
        <v>37</v>
      </c>
      <c r="E140" s="166">
        <v>589.72799999999995</v>
      </c>
      <c r="F140" s="439">
        <v>373.72800000000001</v>
      </c>
      <c r="G140" s="505"/>
      <c r="H140" s="568"/>
      <c r="I140" s="258"/>
      <c r="J140" s="259"/>
      <c r="K140" s="258"/>
      <c r="L140" s="260"/>
      <c r="M140" s="507"/>
      <c r="N140" s="570"/>
      <c r="O140" s="312"/>
      <c r="P140" s="312"/>
      <c r="Q140" s="313"/>
      <c r="R140" s="416"/>
      <c r="S140" s="15"/>
    </row>
    <row r="141" spans="1:19" x14ac:dyDescent="0.2">
      <c r="A141" s="165">
        <v>256</v>
      </c>
      <c r="B141" s="566">
        <v>95</v>
      </c>
      <c r="C141" s="166">
        <v>57.5</v>
      </c>
      <c r="D141" s="167">
        <v>53.9</v>
      </c>
      <c r="E141" s="166">
        <v>783.24199999999996</v>
      </c>
      <c r="F141" s="439">
        <v>634.24199999999996</v>
      </c>
      <c r="G141" s="505">
        <v>256</v>
      </c>
      <c r="H141" s="568">
        <v>95</v>
      </c>
      <c r="I141" s="258">
        <v>57.6</v>
      </c>
      <c r="J141" s="259">
        <v>53.8</v>
      </c>
      <c r="K141" s="258">
        <v>783.24199999999996</v>
      </c>
      <c r="L141" s="260">
        <v>634.24199999999996</v>
      </c>
      <c r="M141" s="507">
        <v>256</v>
      </c>
      <c r="N141" s="570">
        <v>95</v>
      </c>
      <c r="O141" s="312">
        <v>57.6</v>
      </c>
      <c r="P141" s="312">
        <v>53.8</v>
      </c>
      <c r="Q141" s="313">
        <v>783.24199999999996</v>
      </c>
      <c r="R141" s="416">
        <v>634.24199999999996</v>
      </c>
      <c r="S141" s="15"/>
    </row>
    <row r="142" spans="1:19" x14ac:dyDescent="0.2">
      <c r="A142" s="165">
        <v>266</v>
      </c>
      <c r="B142" s="566">
        <v>95</v>
      </c>
      <c r="C142" s="166">
        <v>120.7</v>
      </c>
      <c r="D142" s="167">
        <v>111.6</v>
      </c>
      <c r="E142" s="166">
        <v>1565.259</v>
      </c>
      <c r="F142" s="439">
        <v>1242.009</v>
      </c>
      <c r="G142" s="505">
        <v>266</v>
      </c>
      <c r="H142" s="568">
        <v>95</v>
      </c>
      <c r="I142" s="258">
        <v>80.900000000000006</v>
      </c>
      <c r="J142" s="259">
        <v>76</v>
      </c>
      <c r="K142" s="258">
        <v>1156.6890000000001</v>
      </c>
      <c r="L142" s="260">
        <v>960.93899999999996</v>
      </c>
      <c r="M142" s="507">
        <v>266</v>
      </c>
      <c r="N142" s="570">
        <v>95</v>
      </c>
      <c r="O142" s="312">
        <v>80.900000000000006</v>
      </c>
      <c r="P142" s="312">
        <v>76</v>
      </c>
      <c r="Q142" s="313">
        <v>1156.6890000000001</v>
      </c>
      <c r="R142" s="416">
        <v>960.93899999999996</v>
      </c>
      <c r="S142" s="15"/>
    </row>
    <row r="143" spans="1:19" x14ac:dyDescent="0.2">
      <c r="A143" s="165">
        <v>501</v>
      </c>
      <c r="B143" s="566">
        <v>98</v>
      </c>
      <c r="C143" s="166">
        <v>33.799999999999997</v>
      </c>
      <c r="D143" s="167">
        <v>31.4</v>
      </c>
      <c r="E143" s="166">
        <v>736.37</v>
      </c>
      <c r="F143" s="439">
        <v>681.87</v>
      </c>
      <c r="G143" s="505">
        <v>501</v>
      </c>
      <c r="H143" s="568">
        <v>98</v>
      </c>
      <c r="I143" s="258">
        <v>33.799999999999997</v>
      </c>
      <c r="J143" s="259">
        <v>31.4</v>
      </c>
      <c r="K143" s="258">
        <v>736.37</v>
      </c>
      <c r="L143" s="260">
        <v>681.87</v>
      </c>
      <c r="M143" s="507">
        <v>501</v>
      </c>
      <c r="N143" s="570">
        <v>98</v>
      </c>
      <c r="O143" s="312">
        <v>33.799999999999997</v>
      </c>
      <c r="P143" s="312">
        <v>31.4</v>
      </c>
      <c r="Q143" s="313">
        <v>736.37</v>
      </c>
      <c r="R143" s="416">
        <v>681.87</v>
      </c>
      <c r="S143" s="15"/>
    </row>
    <row r="144" spans="1:19" x14ac:dyDescent="0.2">
      <c r="A144" s="165">
        <v>577</v>
      </c>
      <c r="B144" s="566">
        <v>95</v>
      </c>
      <c r="C144" s="166">
        <v>53.9</v>
      </c>
      <c r="D144" s="167">
        <v>52</v>
      </c>
      <c r="E144" s="166">
        <v>1067.472</v>
      </c>
      <c r="F144" s="439">
        <v>1031.472</v>
      </c>
      <c r="G144" s="505"/>
      <c r="H144" s="257"/>
      <c r="I144" s="258"/>
      <c r="J144" s="259"/>
      <c r="K144" s="258"/>
      <c r="L144" s="260"/>
      <c r="M144" s="507"/>
      <c r="N144" s="570"/>
      <c r="O144" s="312"/>
      <c r="P144" s="312"/>
      <c r="Q144" s="313"/>
      <c r="R144" s="416"/>
      <c r="S144" s="15"/>
    </row>
    <row r="145" spans="1:19" x14ac:dyDescent="0.2">
      <c r="A145" s="165">
        <v>603</v>
      </c>
      <c r="B145" s="566">
        <v>98</v>
      </c>
      <c r="C145" s="166">
        <v>161.9</v>
      </c>
      <c r="D145" s="167">
        <v>152.5</v>
      </c>
      <c r="E145" s="166">
        <v>1532.0630000000001</v>
      </c>
      <c r="F145" s="439">
        <v>1377.3630000000003</v>
      </c>
      <c r="G145" s="505">
        <v>603</v>
      </c>
      <c r="H145" s="568">
        <v>98</v>
      </c>
      <c r="I145" s="258">
        <v>141.69999999999999</v>
      </c>
      <c r="J145" s="259">
        <v>134.30000000000001</v>
      </c>
      <c r="K145" s="258">
        <v>1393.8420000000001</v>
      </c>
      <c r="L145" s="260">
        <v>1265.1420000000001</v>
      </c>
      <c r="M145" s="507">
        <v>603</v>
      </c>
      <c r="N145" s="311">
        <v>98</v>
      </c>
      <c r="O145" s="312">
        <v>134.80000000000001</v>
      </c>
      <c r="P145" s="312">
        <v>127.5</v>
      </c>
      <c r="Q145" s="313">
        <v>1344.279</v>
      </c>
      <c r="R145" s="416">
        <v>1228.479</v>
      </c>
      <c r="S145" s="15"/>
    </row>
    <row r="146" spans="1:19" x14ac:dyDescent="0.2">
      <c r="A146" s="165">
        <v>605</v>
      </c>
      <c r="B146" s="566">
        <v>95</v>
      </c>
      <c r="C146" s="166">
        <v>29.2</v>
      </c>
      <c r="D146" s="167">
        <v>27</v>
      </c>
      <c r="E146" s="166">
        <v>321.66800000000001</v>
      </c>
      <c r="F146" s="439">
        <v>234.16800000000001</v>
      </c>
      <c r="G146" s="505">
        <v>605</v>
      </c>
      <c r="H146" s="568">
        <v>95</v>
      </c>
      <c r="I146" s="258">
        <v>29</v>
      </c>
      <c r="J146" s="259">
        <v>27</v>
      </c>
      <c r="K146" s="258">
        <v>303.66800000000001</v>
      </c>
      <c r="L146" s="260">
        <v>234.16800000000001</v>
      </c>
      <c r="M146" s="507">
        <v>605</v>
      </c>
      <c r="N146" s="570">
        <v>95</v>
      </c>
      <c r="O146" s="312">
        <v>29</v>
      </c>
      <c r="P146" s="312">
        <v>27</v>
      </c>
      <c r="Q146" s="313">
        <v>303.66800000000001</v>
      </c>
      <c r="R146" s="416">
        <v>234.16800000000001</v>
      </c>
      <c r="S146" s="15"/>
    </row>
    <row r="147" spans="1:19" x14ac:dyDescent="0.2">
      <c r="A147" s="165">
        <v>607</v>
      </c>
      <c r="B147" s="566">
        <v>97</v>
      </c>
      <c r="C147" s="166">
        <v>11.6</v>
      </c>
      <c r="D147" s="167">
        <v>9.1999999999999993</v>
      </c>
      <c r="E147" s="166">
        <v>152.52000000000001</v>
      </c>
      <c r="F147" s="439">
        <v>90.32</v>
      </c>
      <c r="G147" s="505"/>
      <c r="H147" s="568"/>
      <c r="I147" s="258"/>
      <c r="J147" s="259"/>
      <c r="K147" s="258"/>
      <c r="L147" s="260"/>
      <c r="M147" s="507"/>
      <c r="N147" s="570"/>
      <c r="O147" s="312"/>
      <c r="P147" s="312"/>
      <c r="Q147" s="313"/>
      <c r="R147" s="416"/>
    </row>
    <row r="148" spans="1:19" x14ac:dyDescent="0.2">
      <c r="A148" s="165">
        <v>625</v>
      </c>
      <c r="B148" s="566">
        <v>97</v>
      </c>
      <c r="C148" s="166">
        <v>12.2</v>
      </c>
      <c r="D148" s="167">
        <v>10</v>
      </c>
      <c r="E148" s="166">
        <v>193.33099999999999</v>
      </c>
      <c r="F148" s="439">
        <v>132.03100000000001</v>
      </c>
      <c r="G148" s="505"/>
      <c r="H148" s="568"/>
      <c r="I148" s="258"/>
      <c r="J148" s="259"/>
      <c r="K148" s="258"/>
      <c r="L148" s="260"/>
      <c r="M148" s="507"/>
      <c r="N148" s="570"/>
      <c r="O148" s="312"/>
      <c r="P148" s="312"/>
      <c r="Q148" s="313"/>
      <c r="R148" s="416"/>
    </row>
    <row r="149" spans="1:19" ht="13.5" thickBot="1" x14ac:dyDescent="0.25">
      <c r="A149" s="435"/>
      <c r="B149" s="169"/>
      <c r="C149" s="170"/>
      <c r="D149" s="171"/>
      <c r="E149" s="170"/>
      <c r="F149" s="440"/>
      <c r="G149" s="508"/>
      <c r="H149" s="257"/>
      <c r="I149" s="258"/>
      <c r="J149" s="259"/>
      <c r="K149" s="258"/>
      <c r="L149" s="260"/>
      <c r="M149" s="314"/>
      <c r="N149" s="314"/>
      <c r="O149" s="315"/>
      <c r="P149" s="315"/>
      <c r="Q149" s="316"/>
      <c r="R149" s="417"/>
    </row>
    <row r="150" spans="1:19" x14ac:dyDescent="0.2">
      <c r="A150" s="444"/>
      <c r="B150" s="366"/>
      <c r="C150" s="363"/>
      <c r="D150" s="363"/>
      <c r="E150" s="363"/>
      <c r="F150" s="363"/>
      <c r="G150" s="366"/>
      <c r="H150" s="445"/>
      <c r="I150" s="446"/>
      <c r="J150" s="446"/>
      <c r="K150" s="446"/>
      <c r="L150" s="446"/>
      <c r="M150" s="366"/>
      <c r="N150" s="371"/>
      <c r="O150" s="430"/>
      <c r="P150" s="430"/>
      <c r="Q150" s="431"/>
      <c r="R150" s="433"/>
    </row>
    <row r="151" spans="1:19" ht="13.5" thickBot="1" x14ac:dyDescent="0.25">
      <c r="A151" s="74"/>
      <c r="B151" s="79"/>
      <c r="C151" s="76"/>
      <c r="D151" s="76"/>
      <c r="E151" s="76"/>
      <c r="F151" s="76"/>
      <c r="G151" s="86"/>
      <c r="H151" s="447"/>
      <c r="I151" s="448"/>
      <c r="J151" s="448"/>
      <c r="K151" s="448"/>
      <c r="L151" s="448"/>
      <c r="M151" s="366"/>
      <c r="N151" s="371"/>
      <c r="O151" s="430"/>
      <c r="P151" s="430"/>
      <c r="Q151" s="431"/>
      <c r="R151" s="430"/>
    </row>
    <row r="152" spans="1:19" ht="16.5" thickBot="1" x14ac:dyDescent="0.3">
      <c r="A152" s="74"/>
      <c r="B152" s="75"/>
      <c r="C152" s="76"/>
      <c r="D152" s="76"/>
      <c r="E152" s="76"/>
      <c r="F152" s="76"/>
      <c r="G152" s="86"/>
      <c r="H152" s="667" t="s">
        <v>16</v>
      </c>
      <c r="I152" s="668"/>
      <c r="J152" s="668"/>
      <c r="K152" s="668"/>
      <c r="L152" s="669"/>
      <c r="M152" s="475"/>
      <c r="N152" s="371"/>
      <c r="O152" s="430"/>
      <c r="P152" s="430"/>
      <c r="Q152" s="431"/>
      <c r="R152" s="430"/>
    </row>
    <row r="153" spans="1:19" ht="13.5" thickBot="1" x14ac:dyDescent="0.25">
      <c r="A153" s="74"/>
      <c r="B153" s="75"/>
      <c r="C153" s="76"/>
      <c r="D153" s="76"/>
      <c r="E153" s="76"/>
      <c r="F153" s="76"/>
      <c r="G153" s="86"/>
      <c r="H153" s="449"/>
      <c r="I153" s="363"/>
      <c r="J153" s="363"/>
      <c r="K153" s="363"/>
      <c r="L153" s="363"/>
      <c r="M153" s="366"/>
      <c r="N153" s="371"/>
      <c r="O153" s="430"/>
      <c r="P153" s="430"/>
      <c r="Q153" s="431"/>
      <c r="R153" s="430"/>
    </row>
    <row r="154" spans="1:19" ht="18" x14ac:dyDescent="0.25">
      <c r="A154" s="159"/>
      <c r="B154" s="607" t="s">
        <v>109</v>
      </c>
      <c r="C154" s="608"/>
      <c r="D154" s="608"/>
      <c r="E154" s="608"/>
      <c r="F154" s="621"/>
      <c r="G154" s="512"/>
      <c r="H154" s="635" t="s">
        <v>23</v>
      </c>
      <c r="I154" s="636"/>
      <c r="J154" s="636"/>
      <c r="K154" s="636"/>
      <c r="L154" s="637"/>
      <c r="M154" s="512"/>
      <c r="N154" s="624" t="s">
        <v>24</v>
      </c>
      <c r="O154" s="625"/>
      <c r="P154" s="625"/>
      <c r="Q154" s="625"/>
      <c r="R154" s="626"/>
    </row>
    <row r="155" spans="1:19" ht="18" x14ac:dyDescent="0.2">
      <c r="A155" s="160"/>
      <c r="B155" s="610"/>
      <c r="C155" s="611"/>
      <c r="D155" s="611"/>
      <c r="E155" s="611"/>
      <c r="F155" s="622"/>
      <c r="G155" s="512"/>
      <c r="H155" s="638"/>
      <c r="I155" s="639"/>
      <c r="J155" s="639"/>
      <c r="K155" s="639"/>
      <c r="L155" s="640"/>
      <c r="M155" s="512"/>
      <c r="N155" s="627"/>
      <c r="O155" s="628"/>
      <c r="P155" s="628"/>
      <c r="Q155" s="628"/>
      <c r="R155" s="629"/>
    </row>
    <row r="156" spans="1:19" ht="15.75" customHeight="1" thickBot="1" x14ac:dyDescent="0.25">
      <c r="A156" s="603" t="s">
        <v>21</v>
      </c>
      <c r="B156" s="605" t="s">
        <v>81</v>
      </c>
      <c r="C156" s="619" t="s">
        <v>3</v>
      </c>
      <c r="D156" s="620"/>
      <c r="E156" s="619" t="s">
        <v>4</v>
      </c>
      <c r="F156" s="630"/>
      <c r="G156" s="528"/>
      <c r="H156" s="633" t="s">
        <v>81</v>
      </c>
      <c r="I156" s="615" t="s">
        <v>3</v>
      </c>
      <c r="J156" s="616"/>
      <c r="K156" s="615" t="s">
        <v>4</v>
      </c>
      <c r="L156" s="617"/>
      <c r="M156" s="531"/>
      <c r="N156" s="631" t="s">
        <v>81</v>
      </c>
      <c r="O156" s="613" t="s">
        <v>3</v>
      </c>
      <c r="P156" s="614"/>
      <c r="Q156" s="641" t="s">
        <v>4</v>
      </c>
      <c r="R156" s="642"/>
    </row>
    <row r="157" spans="1:19" ht="12.75" customHeight="1" thickTop="1" thickBot="1" x14ac:dyDescent="0.25">
      <c r="A157" s="604" t="s">
        <v>21</v>
      </c>
      <c r="B157" s="606" t="s">
        <v>81</v>
      </c>
      <c r="C157" s="161" t="s">
        <v>12</v>
      </c>
      <c r="D157" s="162" t="s">
        <v>13</v>
      </c>
      <c r="E157" s="161" t="s">
        <v>12</v>
      </c>
      <c r="F157" s="163" t="s">
        <v>13</v>
      </c>
      <c r="G157" s="529"/>
      <c r="H157" s="634" t="s">
        <v>81</v>
      </c>
      <c r="I157" s="250" t="s">
        <v>12</v>
      </c>
      <c r="J157" s="251" t="s">
        <v>13</v>
      </c>
      <c r="K157" s="250" t="s">
        <v>12</v>
      </c>
      <c r="L157" s="514" t="s">
        <v>13</v>
      </c>
      <c r="M157" s="36"/>
      <c r="N157" s="632"/>
      <c r="O157" s="317" t="s">
        <v>12</v>
      </c>
      <c r="P157" s="318" t="s">
        <v>13</v>
      </c>
      <c r="Q157" s="317" t="s">
        <v>12</v>
      </c>
      <c r="R157" s="517" t="s">
        <v>13</v>
      </c>
    </row>
    <row r="158" spans="1:19" ht="18.75" customHeight="1" x14ac:dyDescent="0.2">
      <c r="A158" s="164">
        <v>801</v>
      </c>
      <c r="B158" s="165">
        <v>11</v>
      </c>
      <c r="C158" s="373">
        <v>561.5</v>
      </c>
      <c r="D158" s="374">
        <v>539.4</v>
      </c>
      <c r="E158" s="373">
        <v>11572.4</v>
      </c>
      <c r="F158" s="375">
        <v>11193.6</v>
      </c>
      <c r="G158" s="530"/>
      <c r="H158" s="574">
        <v>11</v>
      </c>
      <c r="I158" s="379">
        <v>357</v>
      </c>
      <c r="J158" s="380">
        <v>342.3</v>
      </c>
      <c r="K158" s="379">
        <v>7202.7</v>
      </c>
      <c r="L158" s="515">
        <v>6950.2</v>
      </c>
      <c r="M158" s="36"/>
      <c r="N158" s="575">
        <v>11</v>
      </c>
      <c r="O158" s="383">
        <v>357</v>
      </c>
      <c r="P158" s="384">
        <v>342.3</v>
      </c>
      <c r="Q158" s="383">
        <v>7202.7</v>
      </c>
      <c r="R158" s="385">
        <v>6950.2</v>
      </c>
    </row>
    <row r="159" spans="1:19" x14ac:dyDescent="0.2">
      <c r="A159" s="164">
        <v>802</v>
      </c>
      <c r="B159" s="165">
        <v>20</v>
      </c>
      <c r="C159" s="373">
        <v>923.2</v>
      </c>
      <c r="D159" s="374">
        <v>883.3</v>
      </c>
      <c r="E159" s="373">
        <v>20318.3</v>
      </c>
      <c r="F159" s="375">
        <v>19805.8</v>
      </c>
      <c r="G159" s="530"/>
      <c r="H159" s="257">
        <v>20</v>
      </c>
      <c r="I159" s="379">
        <v>640.79999999999995</v>
      </c>
      <c r="J159" s="380">
        <v>611.70000000000005</v>
      </c>
      <c r="K159" s="379">
        <v>13165.1</v>
      </c>
      <c r="L159" s="515">
        <v>12796</v>
      </c>
      <c r="M159" s="36"/>
      <c r="N159" s="518">
        <v>20</v>
      </c>
      <c r="O159" s="383">
        <v>640.79999999999995</v>
      </c>
      <c r="P159" s="384">
        <v>611.70000000000005</v>
      </c>
      <c r="Q159" s="383">
        <v>13165.1</v>
      </c>
      <c r="R159" s="385">
        <v>12796</v>
      </c>
    </row>
    <row r="160" spans="1:19" x14ac:dyDescent="0.2">
      <c r="A160" s="164">
        <v>803</v>
      </c>
      <c r="B160" s="165">
        <v>22</v>
      </c>
      <c r="C160" s="373">
        <v>284.39999999999998</v>
      </c>
      <c r="D160" s="374">
        <v>271.89999999999998</v>
      </c>
      <c r="E160" s="373">
        <v>6948.1</v>
      </c>
      <c r="F160" s="375">
        <v>6761.2</v>
      </c>
      <c r="G160" s="530"/>
      <c r="H160" s="257">
        <v>22</v>
      </c>
      <c r="I160" s="379">
        <v>217.4</v>
      </c>
      <c r="J160" s="380">
        <v>207.1</v>
      </c>
      <c r="K160" s="379">
        <v>5813</v>
      </c>
      <c r="L160" s="515">
        <v>5648.4</v>
      </c>
      <c r="M160" s="36"/>
      <c r="N160" s="518">
        <v>22</v>
      </c>
      <c r="O160" s="383">
        <v>217.4</v>
      </c>
      <c r="P160" s="384">
        <v>207.1</v>
      </c>
      <c r="Q160" s="383">
        <v>5813</v>
      </c>
      <c r="R160" s="385">
        <v>5648.4</v>
      </c>
    </row>
    <row r="161" spans="1:19" x14ac:dyDescent="0.2">
      <c r="A161" s="164">
        <v>804</v>
      </c>
      <c r="B161" s="165">
        <v>21</v>
      </c>
      <c r="C161" s="373">
        <v>0</v>
      </c>
      <c r="D161" s="374">
        <v>0</v>
      </c>
      <c r="E161" s="373">
        <v>0</v>
      </c>
      <c r="F161" s="375">
        <v>0</v>
      </c>
      <c r="G161" s="530"/>
      <c r="H161" s="257">
        <v>21</v>
      </c>
      <c r="I161" s="379">
        <v>0</v>
      </c>
      <c r="J161" s="380">
        <v>0</v>
      </c>
      <c r="K161" s="379">
        <v>0</v>
      </c>
      <c r="L161" s="515">
        <v>0</v>
      </c>
      <c r="M161" s="36"/>
      <c r="N161" s="518">
        <v>21</v>
      </c>
      <c r="O161" s="383">
        <v>0</v>
      </c>
      <c r="P161" s="384">
        <v>0</v>
      </c>
      <c r="Q161" s="383">
        <v>0</v>
      </c>
      <c r="R161" s="385">
        <v>0</v>
      </c>
    </row>
    <row r="162" spans="1:19" x14ac:dyDescent="0.2">
      <c r="A162" s="164">
        <v>804</v>
      </c>
      <c r="B162" s="165">
        <v>24</v>
      </c>
      <c r="C162" s="373">
        <v>652.5</v>
      </c>
      <c r="D162" s="374">
        <v>619.70000000000005</v>
      </c>
      <c r="E162" s="373">
        <v>15139.7</v>
      </c>
      <c r="F162" s="375">
        <v>14444.2</v>
      </c>
      <c r="G162" s="530"/>
      <c r="H162" s="257">
        <v>24</v>
      </c>
      <c r="I162" s="379">
        <v>478.5</v>
      </c>
      <c r="J162" s="380">
        <v>452.8</v>
      </c>
      <c r="K162" s="379">
        <v>10920.5</v>
      </c>
      <c r="L162" s="515">
        <v>10371.6</v>
      </c>
      <c r="M162" s="532"/>
      <c r="N162" s="518">
        <v>24</v>
      </c>
      <c r="O162" s="383">
        <v>478.5</v>
      </c>
      <c r="P162" s="384">
        <v>452.8</v>
      </c>
      <c r="Q162" s="383">
        <v>10920.5</v>
      </c>
      <c r="R162" s="385">
        <v>10371.6</v>
      </c>
    </row>
    <row r="163" spans="1:19" x14ac:dyDescent="0.2">
      <c r="A163" s="164">
        <v>806</v>
      </c>
      <c r="B163" s="165">
        <v>14</v>
      </c>
      <c r="C163" s="373">
        <v>507.3</v>
      </c>
      <c r="D163" s="374">
        <v>490.5</v>
      </c>
      <c r="E163" s="373">
        <v>8350.2999999999993</v>
      </c>
      <c r="F163" s="375">
        <v>8157.8</v>
      </c>
      <c r="G163" s="530"/>
      <c r="H163" s="257">
        <v>14</v>
      </c>
      <c r="I163" s="379">
        <v>323.7</v>
      </c>
      <c r="J163" s="380">
        <v>312.5</v>
      </c>
      <c r="K163" s="379">
        <v>5261.9</v>
      </c>
      <c r="L163" s="515">
        <v>5133.5</v>
      </c>
      <c r="M163" s="532"/>
      <c r="N163" s="518">
        <v>14</v>
      </c>
      <c r="O163" s="383">
        <v>323.7</v>
      </c>
      <c r="P163" s="384">
        <v>312.5</v>
      </c>
      <c r="Q163" s="383">
        <v>5261.9</v>
      </c>
      <c r="R163" s="385">
        <v>5133.5</v>
      </c>
    </row>
    <row r="164" spans="1:19" ht="13.5" thickBot="1" x14ac:dyDescent="0.25">
      <c r="A164" s="603" t="s">
        <v>21</v>
      </c>
      <c r="B164" s="605" t="s">
        <v>81</v>
      </c>
      <c r="C164" s="619" t="s">
        <v>18</v>
      </c>
      <c r="D164" s="620"/>
      <c r="E164" s="619" t="s">
        <v>19</v>
      </c>
      <c r="F164" s="630"/>
      <c r="G164" s="528"/>
      <c r="H164" s="633" t="s">
        <v>81</v>
      </c>
      <c r="I164" s="615" t="s">
        <v>18</v>
      </c>
      <c r="J164" s="616"/>
      <c r="K164" s="615" t="s">
        <v>19</v>
      </c>
      <c r="L164" s="617"/>
      <c r="M164" s="531"/>
      <c r="N164" s="631" t="s">
        <v>81</v>
      </c>
      <c r="O164" s="613" t="s">
        <v>18</v>
      </c>
      <c r="P164" s="614"/>
      <c r="Q164" s="613" t="s">
        <v>19</v>
      </c>
      <c r="R164" s="643"/>
    </row>
    <row r="165" spans="1:19" ht="14.25" thickTop="1" thickBot="1" x14ac:dyDescent="0.25">
      <c r="A165" s="604" t="s">
        <v>21</v>
      </c>
      <c r="B165" s="606" t="s">
        <v>81</v>
      </c>
      <c r="C165" s="161" t="s">
        <v>12</v>
      </c>
      <c r="D165" s="162" t="s">
        <v>13</v>
      </c>
      <c r="E165" s="161" t="s">
        <v>12</v>
      </c>
      <c r="F165" s="163" t="s">
        <v>13</v>
      </c>
      <c r="G165" s="529"/>
      <c r="H165" s="634"/>
      <c r="I165" s="250" t="s">
        <v>12</v>
      </c>
      <c r="J165" s="251" t="s">
        <v>13</v>
      </c>
      <c r="K165" s="250" t="s">
        <v>12</v>
      </c>
      <c r="L165" s="514" t="s">
        <v>13</v>
      </c>
      <c r="M165" s="36"/>
      <c r="N165" s="632"/>
      <c r="O165" s="306" t="s">
        <v>12</v>
      </c>
      <c r="P165" s="307" t="s">
        <v>13</v>
      </c>
      <c r="Q165" s="306" t="s">
        <v>12</v>
      </c>
      <c r="R165" s="308" t="s">
        <v>13</v>
      </c>
    </row>
    <row r="166" spans="1:19" x14ac:dyDescent="0.2">
      <c r="A166" s="164">
        <v>801</v>
      </c>
      <c r="B166" s="165">
        <v>11</v>
      </c>
      <c r="C166" s="373">
        <v>187.1</v>
      </c>
      <c r="D166" s="374">
        <v>179.8</v>
      </c>
      <c r="E166" s="373">
        <v>3857.4</v>
      </c>
      <c r="F166" s="375">
        <v>3731.2</v>
      </c>
      <c r="G166" s="530"/>
      <c r="H166" s="257">
        <v>11</v>
      </c>
      <c r="I166" s="379">
        <v>178.5</v>
      </c>
      <c r="J166" s="380">
        <v>171.1</v>
      </c>
      <c r="K166" s="379">
        <v>3601.4</v>
      </c>
      <c r="L166" s="515">
        <v>3475.1</v>
      </c>
      <c r="M166" s="36"/>
      <c r="N166" s="518">
        <v>11</v>
      </c>
      <c r="O166" s="383">
        <v>178.5</v>
      </c>
      <c r="P166" s="384">
        <v>171.1</v>
      </c>
      <c r="Q166" s="383">
        <v>3601.4</v>
      </c>
      <c r="R166" s="385">
        <v>3475.1</v>
      </c>
    </row>
    <row r="167" spans="1:19" x14ac:dyDescent="0.2">
      <c r="A167" s="164">
        <v>802</v>
      </c>
      <c r="B167" s="165">
        <v>20</v>
      </c>
      <c r="C167" s="373">
        <v>172.8</v>
      </c>
      <c r="D167" s="374">
        <v>165.5</v>
      </c>
      <c r="E167" s="373">
        <v>3696.3</v>
      </c>
      <c r="F167" s="375">
        <v>3604</v>
      </c>
      <c r="G167" s="530"/>
      <c r="H167" s="257">
        <v>20</v>
      </c>
      <c r="I167" s="379">
        <v>160.1</v>
      </c>
      <c r="J167" s="380">
        <v>152.9</v>
      </c>
      <c r="K167" s="379">
        <v>3291.3</v>
      </c>
      <c r="L167" s="515">
        <v>3199</v>
      </c>
      <c r="M167" s="36"/>
      <c r="N167" s="518">
        <v>20</v>
      </c>
      <c r="O167" s="383">
        <v>160.1</v>
      </c>
      <c r="P167" s="384">
        <v>152.9</v>
      </c>
      <c r="Q167" s="383">
        <v>3291.3</v>
      </c>
      <c r="R167" s="385">
        <v>3199</v>
      </c>
    </row>
    <row r="168" spans="1:19" x14ac:dyDescent="0.2">
      <c r="A168" s="164">
        <v>803</v>
      </c>
      <c r="B168" s="165">
        <v>22</v>
      </c>
      <c r="C168" s="373">
        <v>142.19999999999999</v>
      </c>
      <c r="D168" s="374">
        <v>135.9</v>
      </c>
      <c r="E168" s="373">
        <v>3474.1</v>
      </c>
      <c r="F168" s="375">
        <v>3380.7</v>
      </c>
      <c r="G168" s="530"/>
      <c r="H168" s="257">
        <v>22</v>
      </c>
      <c r="I168" s="379">
        <v>108.7</v>
      </c>
      <c r="J168" s="380">
        <v>103.5</v>
      </c>
      <c r="K168" s="379">
        <v>2906.5</v>
      </c>
      <c r="L168" s="515">
        <v>2824.2</v>
      </c>
      <c r="M168" s="36"/>
      <c r="N168" s="518">
        <v>22</v>
      </c>
      <c r="O168" s="383">
        <v>108.7</v>
      </c>
      <c r="P168" s="384">
        <v>103.5</v>
      </c>
      <c r="Q168" s="383">
        <v>2906.5</v>
      </c>
      <c r="R168" s="385">
        <v>2824.2</v>
      </c>
    </row>
    <row r="169" spans="1:19" x14ac:dyDescent="0.2">
      <c r="A169" s="164">
        <v>804</v>
      </c>
      <c r="B169" s="165">
        <v>21</v>
      </c>
      <c r="C169" s="373">
        <v>0</v>
      </c>
      <c r="D169" s="374">
        <v>0</v>
      </c>
      <c r="E169" s="373">
        <v>0</v>
      </c>
      <c r="F169" s="375">
        <v>0</v>
      </c>
      <c r="G169" s="530"/>
      <c r="H169" s="257">
        <v>21</v>
      </c>
      <c r="I169" s="379">
        <v>0</v>
      </c>
      <c r="J169" s="380">
        <v>0</v>
      </c>
      <c r="K169" s="379">
        <v>0</v>
      </c>
      <c r="L169" s="515">
        <v>0</v>
      </c>
      <c r="M169" s="36"/>
      <c r="N169" s="518">
        <v>21</v>
      </c>
      <c r="O169" s="383">
        <v>0</v>
      </c>
      <c r="P169" s="384">
        <v>0</v>
      </c>
      <c r="Q169" s="383">
        <v>0</v>
      </c>
      <c r="R169" s="385">
        <v>0</v>
      </c>
    </row>
    <row r="170" spans="1:19" x14ac:dyDescent="0.2">
      <c r="A170" s="164">
        <v>804</v>
      </c>
      <c r="B170" s="165">
        <v>24</v>
      </c>
      <c r="C170" s="373">
        <v>255.7</v>
      </c>
      <c r="D170" s="374">
        <v>243</v>
      </c>
      <c r="E170" s="373">
        <v>5939.9</v>
      </c>
      <c r="F170" s="375">
        <v>5670.6</v>
      </c>
      <c r="G170" s="530"/>
      <c r="H170" s="257">
        <v>24</v>
      </c>
      <c r="I170" s="379">
        <v>239.2</v>
      </c>
      <c r="J170" s="380">
        <v>226.3</v>
      </c>
      <c r="K170" s="379">
        <v>5460.2</v>
      </c>
      <c r="L170" s="515">
        <v>5185.8</v>
      </c>
      <c r="M170" s="532"/>
      <c r="N170" s="518">
        <v>24</v>
      </c>
      <c r="O170" s="383">
        <v>239.2</v>
      </c>
      <c r="P170" s="384">
        <v>226.3</v>
      </c>
      <c r="Q170" s="383">
        <v>5460.2</v>
      </c>
      <c r="R170" s="385">
        <v>5185.8</v>
      </c>
    </row>
    <row r="171" spans="1:19" ht="13.5" customHeight="1" thickBot="1" x14ac:dyDescent="0.25">
      <c r="A171" s="168">
        <v>806</v>
      </c>
      <c r="B171" s="169">
        <v>14</v>
      </c>
      <c r="C171" s="376">
        <v>169</v>
      </c>
      <c r="D171" s="377">
        <v>163.4</v>
      </c>
      <c r="E171" s="376">
        <v>2783.4</v>
      </c>
      <c r="F171" s="378">
        <v>2719.3</v>
      </c>
      <c r="G171" s="530"/>
      <c r="H171" s="372">
        <v>14</v>
      </c>
      <c r="I171" s="381">
        <v>161.80000000000001</v>
      </c>
      <c r="J171" s="382">
        <v>156.19999999999999</v>
      </c>
      <c r="K171" s="381">
        <v>2630.9</v>
      </c>
      <c r="L171" s="516">
        <v>2566.8000000000002</v>
      </c>
      <c r="M171" s="532"/>
      <c r="N171" s="519">
        <v>14</v>
      </c>
      <c r="O171" s="386">
        <v>161.80000000000001</v>
      </c>
      <c r="P171" s="387">
        <v>156.19999999999999</v>
      </c>
      <c r="Q171" s="386">
        <v>2630.9</v>
      </c>
      <c r="R171" s="388">
        <v>2566.8000000000002</v>
      </c>
    </row>
    <row r="172" spans="1:19" ht="13.5" customHeight="1" x14ac:dyDescent="0.2">
      <c r="S172" s="462"/>
    </row>
    <row r="173" spans="1:19" ht="13.5" thickBot="1" x14ac:dyDescent="0.25">
      <c r="A173" s="57"/>
      <c r="B173" s="80"/>
      <c r="C173" s="30"/>
      <c r="D173" s="30"/>
      <c r="E173" s="30"/>
      <c r="F173" s="30"/>
      <c r="G173" s="472"/>
      <c r="H173" s="66"/>
      <c r="I173" s="30"/>
      <c r="J173" s="30"/>
      <c r="K173" s="30"/>
      <c r="L173" s="30"/>
      <c r="M173" s="472"/>
      <c r="N173" s="68"/>
      <c r="O173" s="30"/>
      <c r="P173" s="30"/>
      <c r="Q173" s="30"/>
      <c r="R173" s="30"/>
    </row>
    <row r="174" spans="1:19" ht="18" x14ac:dyDescent="0.25">
      <c r="A174" s="159"/>
      <c r="B174" s="607" t="s">
        <v>91</v>
      </c>
      <c r="C174" s="608"/>
      <c r="D174" s="608"/>
      <c r="E174" s="608"/>
      <c r="F174" s="621"/>
      <c r="G174" s="512"/>
      <c r="H174" s="66"/>
      <c r="I174" s="30"/>
      <c r="J174" s="30"/>
      <c r="K174" s="30"/>
      <c r="L174" s="30"/>
      <c r="M174" s="472"/>
      <c r="N174" s="68"/>
      <c r="O174" s="30"/>
      <c r="P174" s="30"/>
      <c r="Q174" s="30"/>
      <c r="R174" s="30"/>
    </row>
    <row r="175" spans="1:19" ht="18" x14ac:dyDescent="0.2">
      <c r="A175" s="160"/>
      <c r="B175" s="610"/>
      <c r="C175" s="611"/>
      <c r="D175" s="611"/>
      <c r="E175" s="611"/>
      <c r="F175" s="622"/>
      <c r="G175" s="512"/>
    </row>
    <row r="176" spans="1:19" ht="13.5" thickBot="1" x14ac:dyDescent="0.25">
      <c r="A176" s="603"/>
      <c r="B176" s="605" t="s">
        <v>81</v>
      </c>
      <c r="C176" s="619" t="s">
        <v>3</v>
      </c>
      <c r="D176" s="620"/>
      <c r="E176" s="619" t="s">
        <v>4</v>
      </c>
      <c r="F176" s="630"/>
      <c r="G176" s="477"/>
      <c r="H176" s="390"/>
    </row>
    <row r="177" spans="1:14" ht="14.25" thickTop="1" thickBot="1" x14ac:dyDescent="0.25">
      <c r="A177" s="604" t="s">
        <v>21</v>
      </c>
      <c r="B177" s="606" t="s">
        <v>81</v>
      </c>
      <c r="C177" s="161" t="s">
        <v>12</v>
      </c>
      <c r="D177" s="162" t="s">
        <v>13</v>
      </c>
      <c r="E177" s="161" t="s">
        <v>12</v>
      </c>
      <c r="F177" s="163" t="s">
        <v>13</v>
      </c>
      <c r="G177" s="478"/>
      <c r="I177" s="362"/>
      <c r="J177" s="362"/>
      <c r="K177" s="362"/>
      <c r="L177" s="362"/>
      <c r="M177" s="476"/>
    </row>
    <row r="178" spans="1:14" x14ac:dyDescent="0.2">
      <c r="A178" s="164">
        <v>801</v>
      </c>
      <c r="B178" s="165">
        <v>11</v>
      </c>
      <c r="C178" s="373">
        <v>561.5</v>
      </c>
      <c r="D178" s="374">
        <v>539.4</v>
      </c>
      <c r="E178" s="373">
        <v>11572.4</v>
      </c>
      <c r="F178" s="375">
        <v>11193.6</v>
      </c>
      <c r="G178" s="513"/>
      <c r="I178" s="363"/>
      <c r="J178" s="363"/>
      <c r="K178" s="363"/>
      <c r="L178" s="363"/>
      <c r="M178" s="366"/>
    </row>
    <row r="179" spans="1:14" x14ac:dyDescent="0.2">
      <c r="A179" s="164">
        <v>802</v>
      </c>
      <c r="B179" s="165">
        <v>20</v>
      </c>
      <c r="C179" s="373">
        <v>923.2</v>
      </c>
      <c r="D179" s="374">
        <v>883.3</v>
      </c>
      <c r="E179" s="373">
        <v>20318.3</v>
      </c>
      <c r="F179" s="375">
        <v>19805.8</v>
      </c>
      <c r="G179" s="513"/>
      <c r="I179" s="363"/>
      <c r="J179" s="363"/>
      <c r="K179" s="363"/>
      <c r="L179" s="363"/>
      <c r="M179" s="366"/>
    </row>
    <row r="180" spans="1:14" x14ac:dyDescent="0.2">
      <c r="A180" s="164">
        <v>803</v>
      </c>
      <c r="B180" s="165">
        <v>22</v>
      </c>
      <c r="C180" s="373">
        <v>284.39999999999998</v>
      </c>
      <c r="D180" s="374">
        <v>271.89999999999998</v>
      </c>
      <c r="E180" s="373">
        <v>6948.1</v>
      </c>
      <c r="F180" s="375">
        <v>6761.2</v>
      </c>
      <c r="G180" s="513"/>
      <c r="I180" s="363"/>
      <c r="J180" s="363"/>
      <c r="K180" s="363"/>
      <c r="L180" s="363"/>
      <c r="M180" s="366"/>
    </row>
    <row r="181" spans="1:14" x14ac:dyDescent="0.2">
      <c r="A181" s="164">
        <v>804</v>
      </c>
      <c r="B181" s="165">
        <v>21</v>
      </c>
      <c r="C181" s="373">
        <v>0</v>
      </c>
      <c r="D181" s="374">
        <v>0</v>
      </c>
      <c r="E181" s="373">
        <v>0</v>
      </c>
      <c r="F181" s="375">
        <v>0</v>
      </c>
      <c r="G181" s="513"/>
      <c r="I181" s="363"/>
      <c r="J181" s="363"/>
      <c r="K181" s="363"/>
      <c r="L181" s="363"/>
      <c r="M181" s="366"/>
    </row>
    <row r="182" spans="1:14" x14ac:dyDescent="0.2">
      <c r="A182" s="164">
        <v>804</v>
      </c>
      <c r="B182" s="165">
        <v>24</v>
      </c>
      <c r="C182" s="373">
        <v>652.5</v>
      </c>
      <c r="D182" s="374">
        <v>619.70000000000005</v>
      </c>
      <c r="E182" s="373">
        <v>15139.7</v>
      </c>
      <c r="F182" s="375">
        <v>14444.2</v>
      </c>
      <c r="G182" s="513"/>
      <c r="I182" s="363"/>
      <c r="J182" s="363"/>
      <c r="K182" s="363"/>
      <c r="L182" s="363"/>
      <c r="M182" s="366"/>
    </row>
    <row r="183" spans="1:14" x14ac:dyDescent="0.2">
      <c r="A183" s="164">
        <v>806</v>
      </c>
      <c r="B183" s="165">
        <v>14</v>
      </c>
      <c r="C183" s="373">
        <v>507.3</v>
      </c>
      <c r="D183" s="374">
        <v>490.5</v>
      </c>
      <c r="E183" s="373">
        <v>8350.2999999999993</v>
      </c>
      <c r="F183" s="375">
        <v>8157.8</v>
      </c>
      <c r="G183" s="513"/>
      <c r="I183" s="363"/>
      <c r="J183" s="363"/>
      <c r="K183" s="363"/>
      <c r="L183" s="363"/>
      <c r="M183" s="366"/>
    </row>
    <row r="184" spans="1:14" ht="13.5" thickBot="1" x14ac:dyDescent="0.25">
      <c r="A184" s="603" t="s">
        <v>21</v>
      </c>
      <c r="B184" s="605" t="s">
        <v>81</v>
      </c>
      <c r="C184" s="619" t="s">
        <v>18</v>
      </c>
      <c r="D184" s="620"/>
      <c r="E184" s="619" t="s">
        <v>19</v>
      </c>
      <c r="F184" s="623"/>
      <c r="G184" s="477"/>
      <c r="I184" s="618"/>
      <c r="J184" s="618"/>
      <c r="K184" s="618"/>
      <c r="L184" s="618"/>
      <c r="M184" s="477"/>
      <c r="N184" s="390" t="s">
        <v>0</v>
      </c>
    </row>
    <row r="185" spans="1:14" ht="14.25" thickTop="1" thickBot="1" x14ac:dyDescent="0.25">
      <c r="A185" s="604" t="s">
        <v>21</v>
      </c>
      <c r="B185" s="606" t="s">
        <v>81</v>
      </c>
      <c r="C185" s="161" t="s">
        <v>12</v>
      </c>
      <c r="D185" s="162" t="s">
        <v>13</v>
      </c>
      <c r="E185" s="161" t="s">
        <v>12</v>
      </c>
      <c r="F185" s="174" t="s">
        <v>13</v>
      </c>
      <c r="G185" s="478"/>
      <c r="I185" s="364"/>
      <c r="J185" s="364"/>
      <c r="K185" s="364"/>
      <c r="L185" s="364"/>
      <c r="M185" s="478"/>
    </row>
    <row r="186" spans="1:14" x14ac:dyDescent="0.2">
      <c r="A186" s="164">
        <v>801</v>
      </c>
      <c r="B186" s="165">
        <v>11</v>
      </c>
      <c r="C186" s="373">
        <v>187.1</v>
      </c>
      <c r="D186" s="374">
        <v>179.8</v>
      </c>
      <c r="E186" s="373">
        <v>3857.4</v>
      </c>
      <c r="F186" s="375">
        <v>3731.2</v>
      </c>
      <c r="G186" s="513"/>
      <c r="I186" s="363"/>
      <c r="J186" s="363"/>
      <c r="K186" s="363"/>
      <c r="L186" s="363"/>
      <c r="M186" s="366"/>
    </row>
    <row r="187" spans="1:14" x14ac:dyDescent="0.2">
      <c r="A187" s="164">
        <v>802</v>
      </c>
      <c r="B187" s="165">
        <v>20</v>
      </c>
      <c r="C187" s="373">
        <v>172.8</v>
      </c>
      <c r="D187" s="374">
        <v>165.5</v>
      </c>
      <c r="E187" s="373">
        <v>3696.3</v>
      </c>
      <c r="F187" s="375">
        <v>3604</v>
      </c>
      <c r="G187" s="513"/>
      <c r="I187" s="363"/>
      <c r="J187" s="363"/>
      <c r="K187" s="363"/>
      <c r="L187" s="363"/>
      <c r="M187" s="366"/>
    </row>
    <row r="188" spans="1:14" x14ac:dyDescent="0.2">
      <c r="A188" s="164">
        <v>803</v>
      </c>
      <c r="B188" s="165">
        <v>22</v>
      </c>
      <c r="C188" s="373">
        <v>142.19999999999999</v>
      </c>
      <c r="D188" s="374">
        <v>135.9</v>
      </c>
      <c r="E188" s="373">
        <v>3474.1</v>
      </c>
      <c r="F188" s="375">
        <v>3380.7</v>
      </c>
      <c r="G188" s="513"/>
      <c r="I188" s="363"/>
      <c r="J188" s="363"/>
      <c r="K188" s="363"/>
      <c r="L188" s="363"/>
      <c r="M188" s="366"/>
    </row>
    <row r="189" spans="1:14" x14ac:dyDescent="0.2">
      <c r="A189" s="164">
        <v>804</v>
      </c>
      <c r="B189" s="165">
        <v>21</v>
      </c>
      <c r="C189" s="373">
        <v>0</v>
      </c>
      <c r="D189" s="374">
        <v>0</v>
      </c>
      <c r="E189" s="373">
        <v>0</v>
      </c>
      <c r="F189" s="375">
        <v>0</v>
      </c>
      <c r="G189" s="513"/>
      <c r="I189" s="363"/>
      <c r="J189" s="363"/>
      <c r="K189" s="363"/>
      <c r="L189" s="363"/>
      <c r="M189" s="366"/>
    </row>
    <row r="190" spans="1:14" x14ac:dyDescent="0.2">
      <c r="A190" s="164">
        <v>804</v>
      </c>
      <c r="B190" s="165">
        <v>24</v>
      </c>
      <c r="C190" s="373">
        <v>255.7</v>
      </c>
      <c r="D190" s="374">
        <v>243</v>
      </c>
      <c r="E190" s="373">
        <v>5939.9</v>
      </c>
      <c r="F190" s="375">
        <v>5670.6</v>
      </c>
      <c r="G190" s="513"/>
      <c r="I190" s="363"/>
      <c r="J190" s="363"/>
      <c r="K190" s="363"/>
      <c r="L190" s="363"/>
      <c r="M190" s="366"/>
    </row>
    <row r="191" spans="1:14" ht="13.5" thickBot="1" x14ac:dyDescent="0.25">
      <c r="A191" s="168">
        <v>806</v>
      </c>
      <c r="B191" s="169">
        <v>14</v>
      </c>
      <c r="C191" s="376">
        <v>169</v>
      </c>
      <c r="D191" s="377">
        <v>163.4</v>
      </c>
      <c r="E191" s="376">
        <v>2783.4</v>
      </c>
      <c r="F191" s="378">
        <v>2719.3</v>
      </c>
      <c r="G191" s="513"/>
      <c r="I191" s="363"/>
      <c r="J191" s="363"/>
      <c r="K191" s="363"/>
      <c r="L191" s="363"/>
      <c r="M191" s="366"/>
    </row>
    <row r="193" spans="1:18" x14ac:dyDescent="0.2">
      <c r="A193" s="57"/>
      <c r="B193" s="80"/>
      <c r="C193" s="30"/>
      <c r="D193" s="30"/>
      <c r="E193" s="30"/>
      <c r="F193" s="30"/>
      <c r="G193" s="472"/>
      <c r="H193" s="66"/>
      <c r="I193" s="30"/>
      <c r="J193" s="30"/>
      <c r="K193" s="30"/>
      <c r="L193" s="30"/>
      <c r="M193" s="472"/>
      <c r="N193" s="68"/>
      <c r="O193" s="30"/>
      <c r="P193" s="30"/>
      <c r="Q193" s="30"/>
      <c r="R193" s="30"/>
    </row>
    <row r="194" spans="1:18" ht="13.5" thickBot="1" x14ac:dyDescent="0.25">
      <c r="J194" s="36"/>
      <c r="K194" s="36"/>
      <c r="L194" s="36"/>
      <c r="M194" s="479"/>
      <c r="N194" s="36"/>
      <c r="O194" s="36"/>
      <c r="P194" s="36"/>
    </row>
    <row r="195" spans="1:18" ht="18" x14ac:dyDescent="0.25">
      <c r="A195" s="607" t="s">
        <v>16</v>
      </c>
      <c r="B195" s="607" t="s">
        <v>110</v>
      </c>
      <c r="C195" s="608"/>
      <c r="D195" s="608"/>
      <c r="E195" s="608"/>
      <c r="F195" s="609"/>
      <c r="G195" s="512"/>
      <c r="J195" s="179"/>
      <c r="K195" s="179"/>
      <c r="L195" s="13"/>
      <c r="M195" s="480"/>
      <c r="N195" s="13"/>
      <c r="O195" s="602"/>
      <c r="P195" s="602"/>
    </row>
    <row r="196" spans="1:18" ht="18" x14ac:dyDescent="0.25">
      <c r="A196" s="610"/>
      <c r="B196" s="610"/>
      <c r="C196" s="611"/>
      <c r="D196" s="611"/>
      <c r="E196" s="611"/>
      <c r="F196" s="612"/>
      <c r="G196" s="512"/>
      <c r="J196" s="179"/>
      <c r="K196" s="179"/>
      <c r="L196" s="13"/>
      <c r="M196" s="480"/>
      <c r="N196" s="13"/>
      <c r="O196" s="13"/>
      <c r="P196" s="13"/>
    </row>
    <row r="197" spans="1:18" ht="14.25" thickBot="1" x14ac:dyDescent="0.3">
      <c r="A197" s="603" t="s">
        <v>21</v>
      </c>
      <c r="B197" s="605" t="s">
        <v>81</v>
      </c>
      <c r="C197" s="619" t="s">
        <v>3</v>
      </c>
      <c r="D197" s="620"/>
      <c r="E197" s="619" t="s">
        <v>4</v>
      </c>
      <c r="F197" s="623"/>
      <c r="G197" s="477"/>
      <c r="J197" s="11"/>
      <c r="K197" s="179"/>
      <c r="L197" s="180"/>
      <c r="M197" s="481"/>
      <c r="N197" s="179"/>
      <c r="O197" s="179"/>
      <c r="P197" s="179"/>
    </row>
    <row r="198" spans="1:18" ht="15" thickTop="1" thickBot="1" x14ac:dyDescent="0.3">
      <c r="A198" s="604" t="s">
        <v>21</v>
      </c>
      <c r="B198" s="606" t="s">
        <v>81</v>
      </c>
      <c r="C198" s="161" t="s">
        <v>12</v>
      </c>
      <c r="D198" s="162" t="s">
        <v>13</v>
      </c>
      <c r="E198" s="161" t="s">
        <v>12</v>
      </c>
      <c r="F198" s="174" t="s">
        <v>13</v>
      </c>
      <c r="G198" s="478"/>
      <c r="J198" s="11"/>
      <c r="K198" s="179"/>
      <c r="L198" s="180"/>
      <c r="M198" s="481"/>
      <c r="N198" s="179"/>
      <c r="O198" s="179"/>
      <c r="P198" s="179"/>
    </row>
    <row r="199" spans="1:18" x14ac:dyDescent="0.2">
      <c r="A199" s="164">
        <v>801</v>
      </c>
      <c r="B199" s="165">
        <v>11</v>
      </c>
      <c r="C199" s="373">
        <v>561.5</v>
      </c>
      <c r="D199" s="374">
        <v>539.4</v>
      </c>
      <c r="E199" s="373">
        <v>11572.4</v>
      </c>
      <c r="F199" s="375">
        <v>11193.600000000002</v>
      </c>
      <c r="G199" s="513"/>
      <c r="I199" s="363"/>
      <c r="J199" s="363"/>
      <c r="K199" s="363"/>
      <c r="L199" s="363"/>
      <c r="M199" s="366"/>
      <c r="N199" s="179"/>
      <c r="O199" s="179"/>
      <c r="P199" s="179"/>
    </row>
    <row r="200" spans="1:18" x14ac:dyDescent="0.2">
      <c r="A200" s="164">
        <v>802</v>
      </c>
      <c r="B200" s="165">
        <v>20</v>
      </c>
      <c r="C200" s="373">
        <v>923.2</v>
      </c>
      <c r="D200" s="374">
        <v>883.3</v>
      </c>
      <c r="E200" s="373">
        <v>20318.3</v>
      </c>
      <c r="F200" s="375">
        <v>19805.8</v>
      </c>
      <c r="G200" s="513"/>
      <c r="I200" s="363"/>
      <c r="J200" s="363"/>
      <c r="K200" s="363"/>
      <c r="L200" s="363"/>
      <c r="M200" s="366"/>
      <c r="N200" s="179"/>
      <c r="O200" s="179"/>
      <c r="P200" s="179"/>
    </row>
    <row r="201" spans="1:18" x14ac:dyDescent="0.2">
      <c r="A201" s="164">
        <v>803</v>
      </c>
      <c r="B201" s="165">
        <v>22</v>
      </c>
      <c r="C201" s="373">
        <v>284.39999999999998</v>
      </c>
      <c r="D201" s="374">
        <v>271.89999999999998</v>
      </c>
      <c r="E201" s="373">
        <v>6948.1</v>
      </c>
      <c r="F201" s="375">
        <v>6761.2</v>
      </c>
      <c r="G201" s="513"/>
      <c r="I201" s="363"/>
      <c r="J201" s="363"/>
      <c r="K201" s="363"/>
      <c r="L201" s="363"/>
      <c r="M201" s="366"/>
      <c r="N201" s="179"/>
      <c r="O201" s="179"/>
      <c r="P201" s="179"/>
    </row>
    <row r="202" spans="1:18" x14ac:dyDescent="0.2">
      <c r="A202" s="177">
        <v>804</v>
      </c>
      <c r="B202" s="165">
        <v>21</v>
      </c>
      <c r="C202" s="373">
        <v>0</v>
      </c>
      <c r="D202" s="374">
        <v>0</v>
      </c>
      <c r="E202" s="373">
        <v>0</v>
      </c>
      <c r="F202" s="375">
        <v>0</v>
      </c>
      <c r="G202" s="513"/>
      <c r="I202" s="363"/>
      <c r="J202" s="363"/>
      <c r="K202" s="363"/>
      <c r="L202" s="363"/>
      <c r="M202" s="366"/>
      <c r="N202" s="181"/>
      <c r="O202" s="181"/>
      <c r="P202" s="181"/>
    </row>
    <row r="203" spans="1:18" x14ac:dyDescent="0.2">
      <c r="A203" s="177">
        <v>804</v>
      </c>
      <c r="B203" s="165">
        <v>24</v>
      </c>
      <c r="C203" s="373">
        <v>652.5</v>
      </c>
      <c r="D203" s="374">
        <v>619.70000000000005</v>
      </c>
      <c r="E203" s="373">
        <v>15139.700000000003</v>
      </c>
      <c r="F203" s="375">
        <v>14444.2</v>
      </c>
      <c r="G203" s="513"/>
      <c r="I203" s="363"/>
      <c r="J203" s="363"/>
      <c r="K203" s="363"/>
      <c r="L203" s="363"/>
      <c r="M203" s="366"/>
      <c r="N203" s="181"/>
      <c r="O203" s="181"/>
      <c r="P203" s="181"/>
    </row>
    <row r="204" spans="1:18" x14ac:dyDescent="0.2">
      <c r="A204" s="177">
        <v>806</v>
      </c>
      <c r="B204" s="165">
        <v>14</v>
      </c>
      <c r="C204" s="373">
        <v>507.30000000000007</v>
      </c>
      <c r="D204" s="374">
        <v>490.50000000000006</v>
      </c>
      <c r="E204" s="373">
        <v>8350.2999999999993</v>
      </c>
      <c r="F204" s="375">
        <v>8157.8000000000011</v>
      </c>
      <c r="G204" s="513"/>
      <c r="I204" s="363"/>
      <c r="J204" s="363"/>
      <c r="K204" s="363"/>
      <c r="L204" s="363"/>
      <c r="M204" s="366"/>
      <c r="N204" s="181"/>
      <c r="O204" s="181"/>
      <c r="P204" s="181"/>
    </row>
    <row r="205" spans="1:18" ht="13.5" thickBot="1" x14ac:dyDescent="0.25">
      <c r="A205" s="603" t="s">
        <v>21</v>
      </c>
      <c r="B205" s="558" t="s">
        <v>81</v>
      </c>
      <c r="C205" s="619" t="s">
        <v>18</v>
      </c>
      <c r="D205" s="620"/>
      <c r="E205" s="619" t="s">
        <v>19</v>
      </c>
      <c r="F205" s="623"/>
      <c r="G205" s="477"/>
      <c r="I205" s="360"/>
      <c r="J205" s="179"/>
      <c r="K205" s="179"/>
      <c r="L205" s="361"/>
      <c r="M205" s="482"/>
      <c r="N205" s="361"/>
      <c r="O205" s="182"/>
      <c r="P205" s="182"/>
    </row>
    <row r="206" spans="1:18" ht="14.25" thickTop="1" thickBot="1" x14ac:dyDescent="0.25">
      <c r="A206" s="604" t="s">
        <v>21</v>
      </c>
      <c r="B206" s="559"/>
      <c r="C206" s="161" t="s">
        <v>12</v>
      </c>
      <c r="D206" s="162" t="s">
        <v>13</v>
      </c>
      <c r="E206" s="161" t="s">
        <v>12</v>
      </c>
      <c r="F206" s="174" t="s">
        <v>13</v>
      </c>
      <c r="G206" s="478"/>
      <c r="I206" s="360"/>
      <c r="J206" s="179"/>
      <c r="K206" s="179"/>
      <c r="L206" s="183"/>
      <c r="M206" s="482"/>
      <c r="N206" s="183"/>
      <c r="O206" s="183"/>
      <c r="P206" s="183"/>
    </row>
    <row r="207" spans="1:18" x14ac:dyDescent="0.2">
      <c r="A207" s="164">
        <v>801</v>
      </c>
      <c r="B207" s="165">
        <v>11</v>
      </c>
      <c r="C207" s="373">
        <v>187.10000000000002</v>
      </c>
      <c r="D207" s="374">
        <v>179.8</v>
      </c>
      <c r="E207" s="373">
        <v>3857.4</v>
      </c>
      <c r="F207" s="375">
        <v>3731.2</v>
      </c>
      <c r="G207" s="513"/>
      <c r="I207" s="363"/>
      <c r="J207" s="363"/>
      <c r="K207" s="363"/>
      <c r="L207" s="363"/>
      <c r="M207" s="366"/>
      <c r="N207" s="179"/>
      <c r="O207" s="179"/>
      <c r="P207" s="179"/>
    </row>
    <row r="208" spans="1:18" x14ac:dyDescent="0.2">
      <c r="A208" s="164">
        <v>802</v>
      </c>
      <c r="B208" s="165">
        <v>20</v>
      </c>
      <c r="C208" s="373">
        <v>172.8</v>
      </c>
      <c r="D208" s="374">
        <v>165.5</v>
      </c>
      <c r="E208" s="373">
        <v>3696.3000000000006</v>
      </c>
      <c r="F208" s="375">
        <v>3604.0000000000005</v>
      </c>
      <c r="G208" s="513"/>
      <c r="I208" s="363"/>
      <c r="J208" s="363"/>
      <c r="K208" s="363"/>
      <c r="L208" s="363"/>
      <c r="M208" s="366"/>
      <c r="N208" s="179"/>
      <c r="O208" s="179"/>
      <c r="P208" s="179"/>
    </row>
    <row r="209" spans="1:16" x14ac:dyDescent="0.2">
      <c r="A209" s="164">
        <v>803</v>
      </c>
      <c r="B209" s="165">
        <v>22</v>
      </c>
      <c r="C209" s="373">
        <v>142.19999999999999</v>
      </c>
      <c r="D209" s="374">
        <v>135.9</v>
      </c>
      <c r="E209" s="373">
        <v>3474.1000000000004</v>
      </c>
      <c r="F209" s="375">
        <v>3380.7</v>
      </c>
      <c r="G209" s="513"/>
      <c r="I209" s="363"/>
      <c r="J209" s="363"/>
      <c r="K209" s="363"/>
      <c r="L209" s="363"/>
      <c r="M209" s="366"/>
      <c r="N209" s="179"/>
      <c r="O209" s="179"/>
      <c r="P209" s="179"/>
    </row>
    <row r="210" spans="1:16" x14ac:dyDescent="0.2">
      <c r="A210" s="177">
        <v>804</v>
      </c>
      <c r="B210" s="165">
        <v>21</v>
      </c>
      <c r="C210" s="373">
        <v>0</v>
      </c>
      <c r="D210" s="374">
        <v>0</v>
      </c>
      <c r="E210" s="373">
        <v>0</v>
      </c>
      <c r="F210" s="375">
        <v>0</v>
      </c>
      <c r="G210" s="513"/>
      <c r="I210" s="363"/>
      <c r="J210" s="363"/>
      <c r="K210" s="363"/>
      <c r="L210" s="363"/>
      <c r="M210" s="366"/>
      <c r="N210" s="179"/>
      <c r="O210" s="179"/>
      <c r="P210" s="179"/>
    </row>
    <row r="211" spans="1:16" x14ac:dyDescent="0.2">
      <c r="A211" s="177">
        <v>804</v>
      </c>
      <c r="B211" s="165">
        <v>24</v>
      </c>
      <c r="C211" s="373">
        <v>255.7</v>
      </c>
      <c r="D211" s="374">
        <v>243</v>
      </c>
      <c r="E211" s="373">
        <v>5939.9</v>
      </c>
      <c r="F211" s="375">
        <v>5670.6</v>
      </c>
      <c r="G211" s="513"/>
      <c r="I211" s="363"/>
      <c r="J211" s="363"/>
      <c r="K211" s="363"/>
      <c r="L211" s="363"/>
      <c r="M211" s="366"/>
      <c r="N211" s="179"/>
      <c r="O211" s="179"/>
      <c r="P211" s="179"/>
    </row>
    <row r="212" spans="1:16" ht="13.5" thickBot="1" x14ac:dyDescent="0.25">
      <c r="A212" s="178">
        <v>806</v>
      </c>
      <c r="B212" s="169">
        <v>14</v>
      </c>
      <c r="C212" s="376">
        <v>169.00000000000003</v>
      </c>
      <c r="D212" s="377">
        <v>163.4</v>
      </c>
      <c r="E212" s="376">
        <v>2783.4000000000005</v>
      </c>
      <c r="F212" s="378">
        <v>2719.3</v>
      </c>
      <c r="G212" s="513"/>
      <c r="I212" s="363"/>
      <c r="J212" s="363"/>
      <c r="K212" s="363"/>
      <c r="L212" s="363"/>
      <c r="M212" s="366"/>
      <c r="N212" s="179"/>
      <c r="O212" s="179"/>
      <c r="P212" s="179"/>
    </row>
    <row r="213" spans="1:16" x14ac:dyDescent="0.2">
      <c r="I213" s="362"/>
      <c r="J213" s="362"/>
      <c r="K213" s="362"/>
      <c r="L213" s="362"/>
      <c r="M213" s="476"/>
    </row>
  </sheetData>
  <mergeCells count="68">
    <mergeCell ref="B156:B157"/>
    <mergeCell ref="B164:B165"/>
    <mergeCell ref="B176:B177"/>
    <mergeCell ref="B197:B198"/>
    <mergeCell ref="A4:A5"/>
    <mergeCell ref="A6:A7"/>
    <mergeCell ref="B6:B7"/>
    <mergeCell ref="H6:H7"/>
    <mergeCell ref="H9:L9"/>
    <mergeCell ref="C6:D6"/>
    <mergeCell ref="C156:D156"/>
    <mergeCell ref="E156:F156"/>
    <mergeCell ref="I156:J156"/>
    <mergeCell ref="K156:L156"/>
    <mergeCell ref="H156:H157"/>
    <mergeCell ref="H152:L152"/>
    <mergeCell ref="H130:L130"/>
    <mergeCell ref="D1:P1"/>
    <mergeCell ref="D2:P2"/>
    <mergeCell ref="D3:P3"/>
    <mergeCell ref="N6:N7"/>
    <mergeCell ref="B4:F5"/>
    <mergeCell ref="H4:L5"/>
    <mergeCell ref="N4:R5"/>
    <mergeCell ref="G4:G5"/>
    <mergeCell ref="Q6:R6"/>
    <mergeCell ref="O6:P6"/>
    <mergeCell ref="M4:M5"/>
    <mergeCell ref="M6:M7"/>
    <mergeCell ref="G6:G7"/>
    <mergeCell ref="I6:J6"/>
    <mergeCell ref="E6:F6"/>
    <mergeCell ref="K6:L6"/>
    <mergeCell ref="N154:R155"/>
    <mergeCell ref="A176:A177"/>
    <mergeCell ref="A164:A165"/>
    <mergeCell ref="E164:F164"/>
    <mergeCell ref="N156:N157"/>
    <mergeCell ref="N164:N165"/>
    <mergeCell ref="H164:H165"/>
    <mergeCell ref="C164:D164"/>
    <mergeCell ref="A156:A157"/>
    <mergeCell ref="H154:L155"/>
    <mergeCell ref="O156:P156"/>
    <mergeCell ref="C176:D176"/>
    <mergeCell ref="E176:F176"/>
    <mergeCell ref="Q156:R156"/>
    <mergeCell ref="Q164:R164"/>
    <mergeCell ref="B154:F155"/>
    <mergeCell ref="A205:A206"/>
    <mergeCell ref="A197:A198"/>
    <mergeCell ref="C197:D197"/>
    <mergeCell ref="C205:D205"/>
    <mergeCell ref="B174:F175"/>
    <mergeCell ref="C184:D184"/>
    <mergeCell ref="E184:F184"/>
    <mergeCell ref="A195:A196"/>
    <mergeCell ref="E205:F205"/>
    <mergeCell ref="E197:F197"/>
    <mergeCell ref="O195:P195"/>
    <mergeCell ref="A184:A185"/>
    <mergeCell ref="B184:B185"/>
    <mergeCell ref="B195:F196"/>
    <mergeCell ref="O164:P164"/>
    <mergeCell ref="I164:J164"/>
    <mergeCell ref="K164:L164"/>
    <mergeCell ref="I184:J184"/>
    <mergeCell ref="K184:L184"/>
  </mergeCells>
  <phoneticPr fontId="25"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181"/>
  <sheetViews>
    <sheetView showZeros="0" zoomScaleNormal="100" workbookViewId="0">
      <pane ySplit="8" topLeftCell="A171" activePane="bottomLeft" state="frozen"/>
      <selection pane="bottomLeft" activeCell="V1" sqref="V1:V1048576"/>
    </sheetView>
  </sheetViews>
  <sheetFormatPr defaultColWidth="9.140625" defaultRowHeight="12.75" x14ac:dyDescent="0.2"/>
  <cols>
    <col min="1" max="1" width="6.7109375" style="193" customWidth="1"/>
    <col min="2" max="2" width="11.42578125" style="194" bestFit="1" customWidth="1"/>
    <col min="3" max="3" width="7.42578125" style="194" bestFit="1" customWidth="1"/>
    <col min="4" max="4" width="11.42578125" style="194" bestFit="1" customWidth="1"/>
    <col min="5" max="5" width="7.28515625" style="194" customWidth="1"/>
    <col min="6" max="6" width="5.7109375" style="194" customWidth="1"/>
    <col min="7" max="7" width="8.5703125" style="194" customWidth="1"/>
    <col min="8" max="8" width="8.5703125" style="484" customWidth="1"/>
    <col min="9" max="9" width="11.42578125" style="194" bestFit="1" customWidth="1"/>
    <col min="10" max="10" width="7.42578125" style="194" bestFit="1" customWidth="1"/>
    <col min="11" max="11" width="11.42578125" style="194" bestFit="1" customWidth="1"/>
    <col min="12" max="12" width="7.28515625" style="194" customWidth="1"/>
    <col min="13" max="13" width="5.7109375" style="194" customWidth="1"/>
    <col min="14" max="14" width="9.140625" style="194"/>
    <col min="15" max="15" width="9.140625" style="484"/>
    <col min="16" max="16" width="11.42578125" style="194" bestFit="1" customWidth="1"/>
    <col min="17" max="17" width="7.42578125" style="194" bestFit="1" customWidth="1"/>
    <col min="18" max="18" width="11.42578125" style="194" bestFit="1" customWidth="1"/>
    <col min="19" max="19" width="7.28515625" style="194" customWidth="1"/>
    <col min="20" max="20" width="5.7109375" style="194" customWidth="1"/>
    <col min="21" max="21" width="8.85546875" style="194" customWidth="1"/>
    <col min="22" max="16384" width="9.140625" style="194"/>
  </cols>
  <sheetData>
    <row r="1" spans="1:22" s="192" customFormat="1" ht="21.75" customHeight="1" x14ac:dyDescent="0.25">
      <c r="A1" s="191"/>
      <c r="B1" s="585" t="s">
        <v>82</v>
      </c>
      <c r="C1" s="586"/>
      <c r="D1" s="586"/>
      <c r="E1" s="586"/>
      <c r="F1" s="586"/>
      <c r="G1" s="586"/>
      <c r="H1" s="586"/>
      <c r="I1" s="586"/>
      <c r="J1" s="586"/>
      <c r="K1" s="586"/>
      <c r="L1" s="586"/>
      <c r="M1" s="586"/>
      <c r="N1" s="586"/>
      <c r="O1" s="586"/>
      <c r="P1" s="586"/>
      <c r="Q1" s="586"/>
      <c r="R1" s="586"/>
      <c r="S1" s="586"/>
      <c r="T1" s="586"/>
      <c r="U1" s="587"/>
    </row>
    <row r="2" spans="1:22" s="192" customFormat="1" ht="19.5" customHeight="1" x14ac:dyDescent="0.25">
      <c r="A2" s="191"/>
      <c r="B2" s="591" t="s">
        <v>296</v>
      </c>
      <c r="C2" s="592"/>
      <c r="D2" s="592"/>
      <c r="E2" s="592"/>
      <c r="F2" s="592"/>
      <c r="G2" s="592"/>
      <c r="H2" s="592"/>
      <c r="I2" s="592"/>
      <c r="J2" s="592"/>
      <c r="K2" s="592"/>
      <c r="L2" s="592"/>
      <c r="M2" s="592"/>
      <c r="N2" s="592"/>
      <c r="O2" s="592"/>
      <c r="P2" s="592"/>
      <c r="Q2" s="592"/>
      <c r="R2" s="592"/>
      <c r="S2" s="592"/>
      <c r="T2" s="592"/>
      <c r="U2" s="593"/>
    </row>
    <row r="3" spans="1:22" x14ac:dyDescent="0.2">
      <c r="L3" s="36"/>
      <c r="M3" s="36"/>
    </row>
    <row r="4" spans="1:22" ht="18" x14ac:dyDescent="0.25">
      <c r="B4" s="716" t="s">
        <v>63</v>
      </c>
      <c r="C4" s="717"/>
      <c r="D4" s="717"/>
      <c r="E4" s="717"/>
      <c r="F4" s="717"/>
      <c r="G4" s="717"/>
      <c r="H4" s="717"/>
      <c r="I4" s="717"/>
      <c r="J4" s="717"/>
      <c r="K4" s="717"/>
      <c r="L4" s="717"/>
      <c r="M4" s="717"/>
      <c r="N4" s="717"/>
      <c r="O4" s="717"/>
      <c r="P4" s="717"/>
      <c r="Q4" s="717"/>
      <c r="R4" s="717"/>
      <c r="S4" s="717"/>
      <c r="T4" s="717"/>
      <c r="U4" s="718"/>
    </row>
    <row r="5" spans="1:22" ht="13.5" thickBot="1" x14ac:dyDescent="0.25">
      <c r="B5" s="195" t="s">
        <v>0</v>
      </c>
      <c r="C5" s="195"/>
      <c r="D5" s="195"/>
      <c r="E5" s="195"/>
      <c r="F5" s="195"/>
      <c r="G5" s="195"/>
      <c r="H5" s="485"/>
      <c r="I5" s="196"/>
      <c r="J5" s="196"/>
      <c r="K5" s="196"/>
      <c r="L5" s="196"/>
      <c r="M5" s="196"/>
      <c r="N5" s="196"/>
      <c r="O5" s="490"/>
      <c r="P5" s="196"/>
      <c r="Q5" s="196"/>
      <c r="R5" s="196"/>
      <c r="S5" s="196"/>
      <c r="T5" s="196"/>
      <c r="U5" s="196"/>
    </row>
    <row r="6" spans="1:22" ht="18.75" thickBot="1" x14ac:dyDescent="0.3">
      <c r="A6" s="197"/>
      <c r="B6" s="688" t="s">
        <v>22</v>
      </c>
      <c r="C6" s="689"/>
      <c r="D6" s="689"/>
      <c r="E6" s="689"/>
      <c r="F6" s="689"/>
      <c r="G6" s="690"/>
      <c r="H6" s="266"/>
      <c r="I6" s="675" t="s">
        <v>23</v>
      </c>
      <c r="J6" s="675"/>
      <c r="K6" s="675"/>
      <c r="L6" s="675"/>
      <c r="M6" s="675"/>
      <c r="N6" s="726"/>
      <c r="O6" s="325"/>
      <c r="P6" s="678" t="s">
        <v>24</v>
      </c>
      <c r="Q6" s="678"/>
      <c r="R6" s="678"/>
      <c r="S6" s="678"/>
      <c r="T6" s="678"/>
      <c r="U6" s="679"/>
    </row>
    <row r="7" spans="1:22" ht="13.5" thickBot="1" x14ac:dyDescent="0.25">
      <c r="A7" s="701" t="s">
        <v>21</v>
      </c>
      <c r="B7" s="701" t="s">
        <v>26</v>
      </c>
      <c r="C7" s="712" t="s">
        <v>20</v>
      </c>
      <c r="D7" s="701" t="s">
        <v>27</v>
      </c>
      <c r="E7" s="714" t="s">
        <v>9</v>
      </c>
      <c r="F7" s="711" t="s">
        <v>25</v>
      </c>
      <c r="G7" s="711"/>
      <c r="H7" s="709" t="s">
        <v>21</v>
      </c>
      <c r="I7" s="703" t="s">
        <v>26</v>
      </c>
      <c r="J7" s="682" t="s">
        <v>20</v>
      </c>
      <c r="K7" s="682" t="s">
        <v>27</v>
      </c>
      <c r="L7" s="682" t="s">
        <v>9</v>
      </c>
      <c r="M7" s="707" t="s">
        <v>25</v>
      </c>
      <c r="N7" s="708"/>
      <c r="O7" s="653" t="s">
        <v>21</v>
      </c>
      <c r="P7" s="705" t="s">
        <v>26</v>
      </c>
      <c r="Q7" s="670" t="s">
        <v>20</v>
      </c>
      <c r="R7" s="670" t="s">
        <v>27</v>
      </c>
      <c r="S7" s="670" t="s">
        <v>9</v>
      </c>
      <c r="T7" s="672" t="s">
        <v>25</v>
      </c>
      <c r="U7" s="673"/>
    </row>
    <row r="8" spans="1:22" ht="14.25" thickTop="1" thickBot="1" x14ac:dyDescent="0.25">
      <c r="A8" s="702"/>
      <c r="B8" s="702"/>
      <c r="C8" s="713"/>
      <c r="D8" s="702"/>
      <c r="E8" s="715"/>
      <c r="F8" s="221" t="s">
        <v>10</v>
      </c>
      <c r="G8" s="537" t="s">
        <v>11</v>
      </c>
      <c r="H8" s="710"/>
      <c r="I8" s="704"/>
      <c r="J8" s="683"/>
      <c r="K8" s="683"/>
      <c r="L8" s="683"/>
      <c r="M8" s="261" t="s">
        <v>10</v>
      </c>
      <c r="N8" s="262" t="s">
        <v>11</v>
      </c>
      <c r="O8" s="654"/>
      <c r="P8" s="706"/>
      <c r="Q8" s="671"/>
      <c r="R8" s="671"/>
      <c r="S8" s="671"/>
      <c r="T8" s="319" t="s">
        <v>10</v>
      </c>
      <c r="U8" s="320" t="s">
        <v>11</v>
      </c>
    </row>
    <row r="9" spans="1:22" ht="16.5" customHeight="1" x14ac:dyDescent="0.2">
      <c r="A9" s="198"/>
      <c r="B9" s="199"/>
      <c r="C9" s="200"/>
      <c r="D9" s="200"/>
      <c r="E9" s="200"/>
      <c r="F9" s="200"/>
      <c r="G9" s="200"/>
      <c r="H9" s="200"/>
      <c r="I9" s="200"/>
      <c r="J9" s="200"/>
      <c r="K9" s="200"/>
      <c r="L9" s="200"/>
      <c r="M9" s="200"/>
      <c r="N9" s="200"/>
      <c r="O9" s="200"/>
      <c r="P9" s="200"/>
      <c r="Q9" s="200"/>
      <c r="R9" s="200"/>
      <c r="S9" s="200"/>
      <c r="T9" s="200"/>
      <c r="U9" s="200"/>
    </row>
    <row r="10" spans="1:22" ht="18" x14ac:dyDescent="0.25">
      <c r="A10" s="201"/>
      <c r="B10" s="86"/>
      <c r="C10" s="86"/>
      <c r="D10" s="86"/>
      <c r="E10" s="86"/>
      <c r="F10" s="86"/>
      <c r="G10" s="86"/>
      <c r="H10" s="486"/>
      <c r="I10" s="723" t="s">
        <v>102</v>
      </c>
      <c r="J10" s="724"/>
      <c r="K10" s="724"/>
      <c r="L10" s="724"/>
      <c r="M10" s="724"/>
      <c r="N10" s="725"/>
      <c r="O10" s="483"/>
      <c r="P10" s="86"/>
      <c r="Q10" s="86"/>
      <c r="R10" s="86"/>
      <c r="S10" s="86"/>
      <c r="T10" s="86"/>
      <c r="U10" s="86"/>
    </row>
    <row r="11" spans="1:22" ht="16.5" thickBot="1" x14ac:dyDescent="0.3">
      <c r="A11" s="201"/>
      <c r="B11" s="86"/>
      <c r="C11" s="86"/>
      <c r="D11" s="86"/>
      <c r="E11" s="86"/>
      <c r="F11" s="86"/>
      <c r="G11" s="86"/>
      <c r="H11" s="486"/>
      <c r="I11" s="222"/>
      <c r="J11" s="222"/>
      <c r="K11" s="222"/>
      <c r="L11" s="222"/>
      <c r="M11" s="222"/>
      <c r="N11" s="222"/>
      <c r="O11" s="222"/>
      <c r="P11" s="86"/>
      <c r="Q11" s="86"/>
      <c r="R11" s="86"/>
      <c r="S11" s="86"/>
      <c r="T11" s="86"/>
      <c r="U11" s="86"/>
    </row>
    <row r="12" spans="1:22" x14ac:dyDescent="0.2">
      <c r="A12" s="405">
        <v>2</v>
      </c>
      <c r="B12" s="211">
        <v>13</v>
      </c>
      <c r="C12" s="210">
        <v>14</v>
      </c>
      <c r="D12" s="209">
        <v>18</v>
      </c>
      <c r="E12" s="211">
        <v>0</v>
      </c>
      <c r="F12" s="212">
        <v>1</v>
      </c>
      <c r="G12" s="213">
        <v>1</v>
      </c>
      <c r="H12" s="493">
        <v>2</v>
      </c>
      <c r="I12" s="263">
        <v>11</v>
      </c>
      <c r="J12" s="264">
        <v>13</v>
      </c>
      <c r="K12" s="263">
        <v>14</v>
      </c>
      <c r="L12" s="264">
        <v>0</v>
      </c>
      <c r="M12" s="265">
        <v>2</v>
      </c>
      <c r="N12" s="266">
        <v>1</v>
      </c>
      <c r="O12" s="495">
        <v>2</v>
      </c>
      <c r="P12" s="322">
        <v>11</v>
      </c>
      <c r="Q12" s="323">
        <v>13</v>
      </c>
      <c r="R12" s="322">
        <v>14</v>
      </c>
      <c r="S12" s="323">
        <v>0</v>
      </c>
      <c r="T12" s="324">
        <v>2</v>
      </c>
      <c r="U12" s="325">
        <v>1</v>
      </c>
      <c r="V12" s="468"/>
    </row>
    <row r="13" spans="1:22" x14ac:dyDescent="0.2">
      <c r="A13" s="404">
        <v>4</v>
      </c>
      <c r="B13" s="211">
        <v>17</v>
      </c>
      <c r="C13" s="210">
        <v>18</v>
      </c>
      <c r="D13" s="209">
        <v>19</v>
      </c>
      <c r="E13" s="211">
        <v>7</v>
      </c>
      <c r="F13" s="212">
        <v>2</v>
      </c>
      <c r="G13" s="213">
        <v>0</v>
      </c>
      <c r="H13" s="494">
        <v>4</v>
      </c>
      <c r="I13" s="263">
        <v>14</v>
      </c>
      <c r="J13" s="264">
        <v>16</v>
      </c>
      <c r="K13" s="263">
        <v>17</v>
      </c>
      <c r="L13" s="264">
        <v>7</v>
      </c>
      <c r="M13" s="265">
        <v>0</v>
      </c>
      <c r="N13" s="266">
        <v>0</v>
      </c>
      <c r="O13" s="496">
        <v>4</v>
      </c>
      <c r="P13" s="322">
        <v>14</v>
      </c>
      <c r="Q13" s="323">
        <v>16</v>
      </c>
      <c r="R13" s="322">
        <v>17</v>
      </c>
      <c r="S13" s="323">
        <v>7</v>
      </c>
      <c r="T13" s="324">
        <v>0</v>
      </c>
      <c r="U13" s="325">
        <v>0</v>
      </c>
      <c r="V13" s="468"/>
    </row>
    <row r="14" spans="1:22" x14ac:dyDescent="0.2">
      <c r="A14" s="404">
        <v>10</v>
      </c>
      <c r="B14" s="211">
        <v>16</v>
      </c>
      <c r="C14" s="210">
        <v>14</v>
      </c>
      <c r="D14" s="209">
        <v>15</v>
      </c>
      <c r="E14" s="211">
        <v>1</v>
      </c>
      <c r="F14" s="212">
        <v>4</v>
      </c>
      <c r="G14" s="213">
        <v>0</v>
      </c>
      <c r="H14" s="494">
        <v>10</v>
      </c>
      <c r="I14" s="263">
        <v>9</v>
      </c>
      <c r="J14" s="264">
        <v>10</v>
      </c>
      <c r="K14" s="263">
        <v>10</v>
      </c>
      <c r="L14" s="264">
        <v>1</v>
      </c>
      <c r="M14" s="265">
        <v>0</v>
      </c>
      <c r="N14" s="266">
        <v>0</v>
      </c>
      <c r="O14" s="496">
        <v>10</v>
      </c>
      <c r="P14" s="322">
        <v>9</v>
      </c>
      <c r="Q14" s="323">
        <v>10</v>
      </c>
      <c r="R14" s="322">
        <v>10</v>
      </c>
      <c r="S14" s="323">
        <v>1</v>
      </c>
      <c r="T14" s="324">
        <v>0</v>
      </c>
      <c r="U14" s="325">
        <v>0</v>
      </c>
      <c r="V14" s="468"/>
    </row>
    <row r="15" spans="1:22" x14ac:dyDescent="0.2">
      <c r="A15" s="404">
        <v>14</v>
      </c>
      <c r="B15" s="211">
        <v>12</v>
      </c>
      <c r="C15" s="210">
        <v>13</v>
      </c>
      <c r="D15" s="209">
        <v>18</v>
      </c>
      <c r="E15" s="211">
        <v>1</v>
      </c>
      <c r="F15" s="212">
        <v>0</v>
      </c>
      <c r="G15" s="213">
        <v>0</v>
      </c>
      <c r="H15" s="494">
        <v>14</v>
      </c>
      <c r="I15" s="263">
        <v>12</v>
      </c>
      <c r="J15" s="264">
        <v>12</v>
      </c>
      <c r="K15" s="263">
        <v>15</v>
      </c>
      <c r="L15" s="264">
        <v>1</v>
      </c>
      <c r="M15" s="265">
        <v>1</v>
      </c>
      <c r="N15" s="266">
        <v>2</v>
      </c>
      <c r="O15" s="496">
        <v>14</v>
      </c>
      <c r="P15" s="322">
        <v>12</v>
      </c>
      <c r="Q15" s="323">
        <v>12</v>
      </c>
      <c r="R15" s="322">
        <v>15</v>
      </c>
      <c r="S15" s="323">
        <v>1</v>
      </c>
      <c r="T15" s="324">
        <v>1</v>
      </c>
      <c r="U15" s="325">
        <v>2</v>
      </c>
      <c r="V15" s="468"/>
    </row>
    <row r="16" spans="1:22" x14ac:dyDescent="0.2">
      <c r="A16" s="404">
        <v>16</v>
      </c>
      <c r="B16" s="211">
        <v>25</v>
      </c>
      <c r="C16" s="210">
        <v>24</v>
      </c>
      <c r="D16" s="209">
        <v>36</v>
      </c>
      <c r="E16" s="211">
        <v>0</v>
      </c>
      <c r="F16" s="212">
        <v>5</v>
      </c>
      <c r="G16" s="213">
        <v>6</v>
      </c>
      <c r="H16" s="494">
        <v>16</v>
      </c>
      <c r="I16" s="263">
        <v>17</v>
      </c>
      <c r="J16" s="264">
        <v>17</v>
      </c>
      <c r="K16" s="263">
        <v>22</v>
      </c>
      <c r="L16" s="264">
        <v>0</v>
      </c>
      <c r="M16" s="265">
        <v>3</v>
      </c>
      <c r="N16" s="266">
        <v>0</v>
      </c>
      <c r="O16" s="496">
        <v>16</v>
      </c>
      <c r="P16" s="322">
        <v>17</v>
      </c>
      <c r="Q16" s="323">
        <v>16</v>
      </c>
      <c r="R16" s="322">
        <v>22</v>
      </c>
      <c r="S16" s="323">
        <v>0</v>
      </c>
      <c r="T16" s="324">
        <v>2</v>
      </c>
      <c r="U16" s="325">
        <v>1</v>
      </c>
      <c r="V16" s="468"/>
    </row>
    <row r="17" spans="1:22" x14ac:dyDescent="0.2">
      <c r="A17" s="404">
        <v>18</v>
      </c>
      <c r="B17" s="211">
        <v>19</v>
      </c>
      <c r="C17" s="210">
        <v>19</v>
      </c>
      <c r="D17" s="209">
        <v>20</v>
      </c>
      <c r="E17" s="211">
        <v>1</v>
      </c>
      <c r="F17" s="212">
        <v>1</v>
      </c>
      <c r="G17" s="213">
        <v>1</v>
      </c>
      <c r="H17" s="494">
        <v>18</v>
      </c>
      <c r="I17" s="263">
        <v>16</v>
      </c>
      <c r="J17" s="264">
        <v>16</v>
      </c>
      <c r="K17" s="263">
        <v>17</v>
      </c>
      <c r="L17" s="264">
        <v>1</v>
      </c>
      <c r="M17" s="265">
        <v>0</v>
      </c>
      <c r="N17" s="266">
        <v>0</v>
      </c>
      <c r="O17" s="496">
        <v>18</v>
      </c>
      <c r="P17" s="322">
        <v>12</v>
      </c>
      <c r="Q17" s="323">
        <v>13</v>
      </c>
      <c r="R17" s="322">
        <v>16</v>
      </c>
      <c r="S17" s="323">
        <v>1</v>
      </c>
      <c r="T17" s="324">
        <v>0</v>
      </c>
      <c r="U17" s="325">
        <v>0</v>
      </c>
      <c r="V17" s="468"/>
    </row>
    <row r="18" spans="1:22" x14ac:dyDescent="0.2">
      <c r="A18" s="404">
        <v>20</v>
      </c>
      <c r="B18" s="211">
        <v>16</v>
      </c>
      <c r="C18" s="210">
        <v>12</v>
      </c>
      <c r="D18" s="209">
        <v>17</v>
      </c>
      <c r="E18" s="211">
        <v>5</v>
      </c>
      <c r="F18" s="212">
        <v>4</v>
      </c>
      <c r="G18" s="213">
        <v>2</v>
      </c>
      <c r="H18" s="494">
        <v>20</v>
      </c>
      <c r="I18" s="263">
        <v>12</v>
      </c>
      <c r="J18" s="264">
        <v>12</v>
      </c>
      <c r="K18" s="263">
        <v>13</v>
      </c>
      <c r="L18" s="264">
        <v>5</v>
      </c>
      <c r="M18" s="265">
        <v>1</v>
      </c>
      <c r="N18" s="266">
        <v>0</v>
      </c>
      <c r="O18" s="496">
        <v>20</v>
      </c>
      <c r="P18" s="322">
        <v>12</v>
      </c>
      <c r="Q18" s="323">
        <v>13</v>
      </c>
      <c r="R18" s="322">
        <v>14</v>
      </c>
      <c r="S18" s="323">
        <v>5</v>
      </c>
      <c r="T18" s="324">
        <v>1</v>
      </c>
      <c r="U18" s="325">
        <v>0</v>
      </c>
      <c r="V18" s="468"/>
    </row>
    <row r="19" spans="1:22" x14ac:dyDescent="0.2">
      <c r="A19" s="404">
        <v>28</v>
      </c>
      <c r="B19" s="211">
        <v>15</v>
      </c>
      <c r="C19" s="210">
        <v>17</v>
      </c>
      <c r="D19" s="209">
        <v>20</v>
      </c>
      <c r="E19" s="211">
        <v>0</v>
      </c>
      <c r="F19" s="212">
        <v>1</v>
      </c>
      <c r="G19" s="213">
        <v>2</v>
      </c>
      <c r="H19" s="494">
        <v>28</v>
      </c>
      <c r="I19" s="263">
        <v>13</v>
      </c>
      <c r="J19" s="264">
        <v>15</v>
      </c>
      <c r="K19" s="263">
        <v>16</v>
      </c>
      <c r="L19" s="264">
        <v>0</v>
      </c>
      <c r="M19" s="265">
        <v>0</v>
      </c>
      <c r="N19" s="266">
        <v>1</v>
      </c>
      <c r="O19" s="496">
        <v>28</v>
      </c>
      <c r="P19" s="322">
        <v>13</v>
      </c>
      <c r="Q19" s="323">
        <v>15</v>
      </c>
      <c r="R19" s="322">
        <v>16</v>
      </c>
      <c r="S19" s="323">
        <v>0</v>
      </c>
      <c r="T19" s="324">
        <v>0</v>
      </c>
      <c r="U19" s="325">
        <v>1</v>
      </c>
      <c r="V19" s="468"/>
    </row>
    <row r="20" spans="1:22" x14ac:dyDescent="0.2">
      <c r="A20" s="404">
        <v>30</v>
      </c>
      <c r="B20" s="211">
        <v>14</v>
      </c>
      <c r="C20" s="210">
        <v>14</v>
      </c>
      <c r="D20" s="209">
        <v>15</v>
      </c>
      <c r="E20" s="211">
        <v>2</v>
      </c>
      <c r="F20" s="212">
        <v>2</v>
      </c>
      <c r="G20" s="213">
        <v>0</v>
      </c>
      <c r="H20" s="494">
        <v>30</v>
      </c>
      <c r="I20" s="263">
        <v>13</v>
      </c>
      <c r="J20" s="264">
        <v>15</v>
      </c>
      <c r="K20" s="263">
        <v>15</v>
      </c>
      <c r="L20" s="264">
        <v>2</v>
      </c>
      <c r="M20" s="265">
        <v>1</v>
      </c>
      <c r="N20" s="266">
        <v>0</v>
      </c>
      <c r="O20" s="496">
        <v>30</v>
      </c>
      <c r="P20" s="322">
        <v>13</v>
      </c>
      <c r="Q20" s="323">
        <v>15</v>
      </c>
      <c r="R20" s="322">
        <v>15</v>
      </c>
      <c r="S20" s="323">
        <v>2</v>
      </c>
      <c r="T20" s="324">
        <v>1</v>
      </c>
      <c r="U20" s="325">
        <v>0</v>
      </c>
      <c r="V20" s="468"/>
    </row>
    <row r="21" spans="1:22" x14ac:dyDescent="0.2">
      <c r="A21" s="404">
        <v>33</v>
      </c>
      <c r="B21" s="211">
        <v>12</v>
      </c>
      <c r="C21" s="210">
        <v>15</v>
      </c>
      <c r="D21" s="209">
        <v>16</v>
      </c>
      <c r="E21" s="211">
        <v>4</v>
      </c>
      <c r="F21" s="212">
        <v>0</v>
      </c>
      <c r="G21" s="213">
        <v>0</v>
      </c>
      <c r="H21" s="494">
        <v>33</v>
      </c>
      <c r="I21" s="263">
        <v>8</v>
      </c>
      <c r="J21" s="264">
        <v>11</v>
      </c>
      <c r="K21" s="263">
        <v>15</v>
      </c>
      <c r="L21" s="264">
        <v>4</v>
      </c>
      <c r="M21" s="265">
        <v>1</v>
      </c>
      <c r="N21" s="266">
        <v>0</v>
      </c>
      <c r="O21" s="496">
        <v>33</v>
      </c>
      <c r="P21" s="322">
        <v>8</v>
      </c>
      <c r="Q21" s="323">
        <v>11</v>
      </c>
      <c r="R21" s="322">
        <v>15</v>
      </c>
      <c r="S21" s="323">
        <v>4</v>
      </c>
      <c r="T21" s="324">
        <v>1</v>
      </c>
      <c r="U21" s="325">
        <v>0</v>
      </c>
      <c r="V21" s="468"/>
    </row>
    <row r="22" spans="1:22" x14ac:dyDescent="0.2">
      <c r="A22" s="404">
        <v>35</v>
      </c>
      <c r="B22" s="211">
        <v>9</v>
      </c>
      <c r="C22" s="210">
        <v>9</v>
      </c>
      <c r="D22" s="209">
        <v>9</v>
      </c>
      <c r="E22" s="211">
        <v>0</v>
      </c>
      <c r="F22" s="212">
        <v>0</v>
      </c>
      <c r="G22" s="213">
        <v>0</v>
      </c>
      <c r="H22" s="494">
        <v>35</v>
      </c>
      <c r="I22" s="263">
        <v>7</v>
      </c>
      <c r="J22" s="264">
        <v>7</v>
      </c>
      <c r="K22" s="263">
        <v>9</v>
      </c>
      <c r="L22" s="264">
        <v>0</v>
      </c>
      <c r="M22" s="265">
        <v>0</v>
      </c>
      <c r="N22" s="266">
        <v>1</v>
      </c>
      <c r="O22" s="496">
        <v>35</v>
      </c>
      <c r="P22" s="322">
        <v>7</v>
      </c>
      <c r="Q22" s="323">
        <v>7</v>
      </c>
      <c r="R22" s="322">
        <v>9</v>
      </c>
      <c r="S22" s="323">
        <v>0</v>
      </c>
      <c r="T22" s="324">
        <v>0</v>
      </c>
      <c r="U22" s="325">
        <v>1</v>
      </c>
      <c r="V22" s="468"/>
    </row>
    <row r="23" spans="1:22" x14ac:dyDescent="0.2">
      <c r="A23" s="404">
        <v>40</v>
      </c>
      <c r="B23" s="211">
        <v>17</v>
      </c>
      <c r="C23" s="210">
        <v>18</v>
      </c>
      <c r="D23" s="209">
        <v>19</v>
      </c>
      <c r="E23" s="211">
        <v>1</v>
      </c>
      <c r="F23" s="212">
        <v>0</v>
      </c>
      <c r="G23" s="213">
        <v>0</v>
      </c>
      <c r="H23" s="494">
        <v>40</v>
      </c>
      <c r="I23" s="263">
        <v>14</v>
      </c>
      <c r="J23" s="264">
        <v>15</v>
      </c>
      <c r="K23" s="263">
        <v>15</v>
      </c>
      <c r="L23" s="264">
        <v>1</v>
      </c>
      <c r="M23" s="265">
        <v>0</v>
      </c>
      <c r="N23" s="266">
        <v>0</v>
      </c>
      <c r="O23" s="496">
        <v>40</v>
      </c>
      <c r="P23" s="322">
        <v>14</v>
      </c>
      <c r="Q23" s="323">
        <v>15</v>
      </c>
      <c r="R23" s="322">
        <v>15</v>
      </c>
      <c r="S23" s="323">
        <v>1</v>
      </c>
      <c r="T23" s="324">
        <v>0</v>
      </c>
      <c r="U23" s="325">
        <v>0</v>
      </c>
      <c r="V23" s="468"/>
    </row>
    <row r="24" spans="1:22" x14ac:dyDescent="0.2">
      <c r="A24" s="404">
        <v>45</v>
      </c>
      <c r="B24" s="211">
        <v>12</v>
      </c>
      <c r="C24" s="210">
        <v>17</v>
      </c>
      <c r="D24" s="209">
        <v>19</v>
      </c>
      <c r="E24" s="211">
        <v>2</v>
      </c>
      <c r="F24" s="212">
        <v>0</v>
      </c>
      <c r="G24" s="213">
        <v>0</v>
      </c>
      <c r="H24" s="494">
        <v>45</v>
      </c>
      <c r="I24" s="263">
        <v>11</v>
      </c>
      <c r="J24" s="264">
        <v>15</v>
      </c>
      <c r="K24" s="263">
        <v>17</v>
      </c>
      <c r="L24" s="264">
        <v>2</v>
      </c>
      <c r="M24" s="265">
        <v>0</v>
      </c>
      <c r="N24" s="266">
        <v>0</v>
      </c>
      <c r="O24" s="496">
        <v>45</v>
      </c>
      <c r="P24" s="322">
        <v>11</v>
      </c>
      <c r="Q24" s="323">
        <v>15</v>
      </c>
      <c r="R24" s="322">
        <v>17</v>
      </c>
      <c r="S24" s="323">
        <v>2</v>
      </c>
      <c r="T24" s="324">
        <v>0</v>
      </c>
      <c r="U24" s="325">
        <v>0</v>
      </c>
      <c r="V24" s="468"/>
    </row>
    <row r="25" spans="1:22" x14ac:dyDescent="0.2">
      <c r="A25" s="404">
        <v>51</v>
      </c>
      <c r="B25" s="211">
        <v>29</v>
      </c>
      <c r="C25" s="210">
        <v>28</v>
      </c>
      <c r="D25" s="209">
        <v>28</v>
      </c>
      <c r="E25" s="211">
        <v>1</v>
      </c>
      <c r="F25" s="212">
        <v>0</v>
      </c>
      <c r="G25" s="213">
        <v>0</v>
      </c>
      <c r="H25" s="494">
        <v>51</v>
      </c>
      <c r="I25" s="263">
        <v>18</v>
      </c>
      <c r="J25" s="264">
        <v>22</v>
      </c>
      <c r="K25" s="263">
        <v>22</v>
      </c>
      <c r="L25" s="264">
        <v>1</v>
      </c>
      <c r="M25" s="265">
        <v>1</v>
      </c>
      <c r="N25" s="266">
        <v>0</v>
      </c>
      <c r="O25" s="496">
        <v>51</v>
      </c>
      <c r="P25" s="322">
        <v>18</v>
      </c>
      <c r="Q25" s="323">
        <v>19</v>
      </c>
      <c r="R25" s="322">
        <v>20</v>
      </c>
      <c r="S25" s="323">
        <v>1</v>
      </c>
      <c r="T25" s="324">
        <v>1</v>
      </c>
      <c r="U25" s="325">
        <v>0</v>
      </c>
      <c r="V25" s="468"/>
    </row>
    <row r="26" spans="1:22" x14ac:dyDescent="0.2">
      <c r="A26" s="404">
        <v>53</v>
      </c>
      <c r="B26" s="211">
        <v>13</v>
      </c>
      <c r="C26" s="210">
        <v>13</v>
      </c>
      <c r="D26" s="209">
        <v>15</v>
      </c>
      <c r="E26" s="211">
        <v>0</v>
      </c>
      <c r="F26" s="212">
        <v>2</v>
      </c>
      <c r="G26" s="213">
        <v>0</v>
      </c>
      <c r="H26" s="494">
        <v>53</v>
      </c>
      <c r="I26" s="263">
        <v>11</v>
      </c>
      <c r="J26" s="264">
        <v>9</v>
      </c>
      <c r="K26" s="263">
        <v>12</v>
      </c>
      <c r="L26" s="264">
        <v>0</v>
      </c>
      <c r="M26" s="265">
        <v>2</v>
      </c>
      <c r="N26" s="266">
        <v>2</v>
      </c>
      <c r="O26" s="496">
        <v>53</v>
      </c>
      <c r="P26" s="322">
        <v>11</v>
      </c>
      <c r="Q26" s="323">
        <v>9</v>
      </c>
      <c r="R26" s="322">
        <v>10</v>
      </c>
      <c r="S26" s="323">
        <v>0</v>
      </c>
      <c r="T26" s="324">
        <v>4</v>
      </c>
      <c r="U26" s="325">
        <v>0</v>
      </c>
      <c r="V26" s="468"/>
    </row>
    <row r="27" spans="1:22" x14ac:dyDescent="0.2">
      <c r="A27" s="404">
        <v>55</v>
      </c>
      <c r="B27" s="211">
        <v>8</v>
      </c>
      <c r="C27" s="210">
        <v>8</v>
      </c>
      <c r="D27" s="209">
        <v>10</v>
      </c>
      <c r="E27" s="211">
        <v>2</v>
      </c>
      <c r="F27" s="212">
        <v>0</v>
      </c>
      <c r="G27" s="213">
        <v>2</v>
      </c>
      <c r="H27" s="494">
        <v>55</v>
      </c>
      <c r="I27" s="263">
        <v>7</v>
      </c>
      <c r="J27" s="264">
        <v>7</v>
      </c>
      <c r="K27" s="263">
        <v>7</v>
      </c>
      <c r="L27" s="264">
        <v>2</v>
      </c>
      <c r="M27" s="265">
        <v>1</v>
      </c>
      <c r="N27" s="266">
        <v>0</v>
      </c>
      <c r="O27" s="496">
        <v>55</v>
      </c>
      <c r="P27" s="322">
        <v>6</v>
      </c>
      <c r="Q27" s="323">
        <v>7</v>
      </c>
      <c r="R27" s="322">
        <v>7</v>
      </c>
      <c r="S27" s="323">
        <v>2</v>
      </c>
      <c r="T27" s="324">
        <v>0</v>
      </c>
      <c r="U27" s="325">
        <v>0</v>
      </c>
      <c r="V27" s="468"/>
    </row>
    <row r="28" spans="1:22" x14ac:dyDescent="0.2">
      <c r="A28" s="404">
        <v>60</v>
      </c>
      <c r="B28" s="211">
        <v>15</v>
      </c>
      <c r="C28" s="210">
        <v>11</v>
      </c>
      <c r="D28" s="209">
        <v>20</v>
      </c>
      <c r="E28" s="211">
        <v>4</v>
      </c>
      <c r="F28" s="212">
        <v>0</v>
      </c>
      <c r="G28" s="213">
        <v>1</v>
      </c>
      <c r="H28" s="494">
        <v>60</v>
      </c>
      <c r="I28" s="263">
        <v>13</v>
      </c>
      <c r="J28" s="264">
        <v>16</v>
      </c>
      <c r="K28" s="263">
        <v>18</v>
      </c>
      <c r="L28" s="264">
        <v>4</v>
      </c>
      <c r="M28" s="265">
        <v>1</v>
      </c>
      <c r="N28" s="266">
        <v>1</v>
      </c>
      <c r="O28" s="496">
        <v>60</v>
      </c>
      <c r="P28" s="322">
        <v>12</v>
      </c>
      <c r="Q28" s="323">
        <v>16</v>
      </c>
      <c r="R28" s="322">
        <v>18</v>
      </c>
      <c r="S28" s="323">
        <v>4</v>
      </c>
      <c r="T28" s="324">
        <v>0</v>
      </c>
      <c r="U28" s="325">
        <v>1</v>
      </c>
      <c r="V28" s="468"/>
    </row>
    <row r="29" spans="1:22" x14ac:dyDescent="0.2">
      <c r="A29" s="404">
        <v>62</v>
      </c>
      <c r="B29" s="211">
        <v>8</v>
      </c>
      <c r="C29" s="210">
        <v>7</v>
      </c>
      <c r="D29" s="209">
        <v>11</v>
      </c>
      <c r="E29" s="211">
        <v>0</v>
      </c>
      <c r="F29" s="212">
        <v>0</v>
      </c>
      <c r="G29" s="213">
        <v>3</v>
      </c>
      <c r="H29" s="494">
        <v>62</v>
      </c>
      <c r="I29" s="263">
        <v>8</v>
      </c>
      <c r="J29" s="264">
        <v>6</v>
      </c>
      <c r="K29" s="263">
        <v>7</v>
      </c>
      <c r="L29" s="264">
        <v>0</v>
      </c>
      <c r="M29" s="265">
        <v>2</v>
      </c>
      <c r="N29" s="266">
        <v>0</v>
      </c>
      <c r="O29" s="496">
        <v>62</v>
      </c>
      <c r="P29" s="322">
        <v>9</v>
      </c>
      <c r="Q29" s="323">
        <v>5</v>
      </c>
      <c r="R29" s="322">
        <v>6</v>
      </c>
      <c r="S29" s="323">
        <v>0</v>
      </c>
      <c r="T29" s="324">
        <v>4</v>
      </c>
      <c r="U29" s="325">
        <v>0</v>
      </c>
      <c r="V29" s="468"/>
    </row>
    <row r="30" spans="1:22" x14ac:dyDescent="0.2">
      <c r="A30" s="404">
        <v>66</v>
      </c>
      <c r="B30" s="211">
        <v>14</v>
      </c>
      <c r="C30" s="210">
        <v>11</v>
      </c>
      <c r="D30" s="209">
        <v>15</v>
      </c>
      <c r="E30" s="211">
        <v>0</v>
      </c>
      <c r="F30" s="212">
        <v>0</v>
      </c>
      <c r="G30" s="213">
        <v>0</v>
      </c>
      <c r="H30" s="494">
        <v>66</v>
      </c>
      <c r="I30" s="263">
        <v>12</v>
      </c>
      <c r="J30" s="264">
        <v>11</v>
      </c>
      <c r="K30" s="263">
        <v>13</v>
      </c>
      <c r="L30" s="264">
        <v>0</v>
      </c>
      <c r="M30" s="265">
        <v>0</v>
      </c>
      <c r="N30" s="266">
        <v>0</v>
      </c>
      <c r="O30" s="496">
        <v>66</v>
      </c>
      <c r="P30" s="322">
        <v>7</v>
      </c>
      <c r="Q30" s="323">
        <v>9</v>
      </c>
      <c r="R30" s="322">
        <v>11</v>
      </c>
      <c r="S30" s="323">
        <v>0</v>
      </c>
      <c r="T30" s="324">
        <v>0</v>
      </c>
      <c r="U30" s="325">
        <v>0</v>
      </c>
      <c r="V30" s="468"/>
    </row>
    <row r="31" spans="1:22" x14ac:dyDescent="0.2">
      <c r="A31" s="404">
        <v>68</v>
      </c>
      <c r="B31" s="211">
        <v>6</v>
      </c>
      <c r="C31" s="210">
        <v>7</v>
      </c>
      <c r="D31" s="209">
        <v>7</v>
      </c>
      <c r="E31" s="211">
        <v>0</v>
      </c>
      <c r="F31" s="212">
        <v>0</v>
      </c>
      <c r="G31" s="213">
        <v>0</v>
      </c>
      <c r="H31" s="494">
        <v>68</v>
      </c>
      <c r="I31" s="263">
        <v>6</v>
      </c>
      <c r="J31" s="264">
        <v>6</v>
      </c>
      <c r="K31" s="263">
        <v>7</v>
      </c>
      <c r="L31" s="264">
        <v>0</v>
      </c>
      <c r="M31" s="265">
        <v>0</v>
      </c>
      <c r="N31" s="266">
        <v>1</v>
      </c>
      <c r="O31" s="496">
        <v>68</v>
      </c>
      <c r="P31" s="322">
        <v>6</v>
      </c>
      <c r="Q31" s="323">
        <v>6</v>
      </c>
      <c r="R31" s="322">
        <v>7</v>
      </c>
      <c r="S31" s="323">
        <v>0</v>
      </c>
      <c r="T31" s="324">
        <v>0</v>
      </c>
      <c r="U31" s="325">
        <v>1</v>
      </c>
      <c r="V31" s="468"/>
    </row>
    <row r="32" spans="1:22" x14ac:dyDescent="0.2">
      <c r="A32" s="404">
        <v>70</v>
      </c>
      <c r="B32" s="211">
        <v>19</v>
      </c>
      <c r="C32" s="210">
        <v>12</v>
      </c>
      <c r="D32" s="209">
        <v>15</v>
      </c>
      <c r="E32" s="211">
        <v>3</v>
      </c>
      <c r="F32" s="212">
        <v>8</v>
      </c>
      <c r="G32" s="213">
        <v>4</v>
      </c>
      <c r="H32" s="494">
        <v>70</v>
      </c>
      <c r="I32" s="263">
        <v>16</v>
      </c>
      <c r="J32" s="264">
        <v>12</v>
      </c>
      <c r="K32" s="263">
        <v>14</v>
      </c>
      <c r="L32" s="264">
        <v>3</v>
      </c>
      <c r="M32" s="265">
        <v>6</v>
      </c>
      <c r="N32" s="266">
        <v>1</v>
      </c>
      <c r="O32" s="496">
        <v>70</v>
      </c>
      <c r="P32" s="322">
        <v>16</v>
      </c>
      <c r="Q32" s="323">
        <v>12</v>
      </c>
      <c r="R32" s="322">
        <v>14</v>
      </c>
      <c r="S32" s="323">
        <v>3</v>
      </c>
      <c r="T32" s="324">
        <v>6</v>
      </c>
      <c r="U32" s="325">
        <v>1</v>
      </c>
      <c r="V32" s="468"/>
    </row>
    <row r="33" spans="1:22" x14ac:dyDescent="0.2">
      <c r="A33" s="404">
        <v>71</v>
      </c>
      <c r="B33" s="211">
        <v>2</v>
      </c>
      <c r="C33" s="210">
        <v>2</v>
      </c>
      <c r="D33" s="209">
        <v>2</v>
      </c>
      <c r="E33" s="211">
        <v>0</v>
      </c>
      <c r="F33" s="212">
        <v>0</v>
      </c>
      <c r="G33" s="213">
        <v>0</v>
      </c>
      <c r="H33" s="494">
        <v>71</v>
      </c>
      <c r="I33" s="263">
        <v>2</v>
      </c>
      <c r="J33" s="264">
        <v>2</v>
      </c>
      <c r="K33" s="263">
        <v>2</v>
      </c>
      <c r="L33" s="264">
        <v>0</v>
      </c>
      <c r="M33" s="265">
        <v>0</v>
      </c>
      <c r="N33" s="266">
        <v>0</v>
      </c>
      <c r="O33" s="496">
        <v>71</v>
      </c>
      <c r="P33" s="322">
        <v>2</v>
      </c>
      <c r="Q33" s="323">
        <v>2</v>
      </c>
      <c r="R33" s="322">
        <v>2</v>
      </c>
      <c r="S33" s="323">
        <v>0</v>
      </c>
      <c r="T33" s="324">
        <v>0</v>
      </c>
      <c r="U33" s="325">
        <v>0</v>
      </c>
      <c r="V33" s="468"/>
    </row>
    <row r="34" spans="1:22" x14ac:dyDescent="0.2">
      <c r="A34" s="404">
        <v>76</v>
      </c>
      <c r="B34" s="211">
        <v>18</v>
      </c>
      <c r="C34" s="210">
        <v>7</v>
      </c>
      <c r="D34" s="209">
        <v>16</v>
      </c>
      <c r="E34" s="211">
        <v>3</v>
      </c>
      <c r="F34" s="212">
        <v>11</v>
      </c>
      <c r="G34" s="213">
        <v>8</v>
      </c>
      <c r="H34" s="494">
        <v>76</v>
      </c>
      <c r="I34" s="263">
        <v>11</v>
      </c>
      <c r="J34" s="264">
        <v>9</v>
      </c>
      <c r="K34" s="263">
        <v>9</v>
      </c>
      <c r="L34" s="264">
        <v>3</v>
      </c>
      <c r="M34" s="265">
        <v>1</v>
      </c>
      <c r="N34" s="266">
        <v>0</v>
      </c>
      <c r="O34" s="496">
        <v>76</v>
      </c>
      <c r="P34" s="322">
        <v>11</v>
      </c>
      <c r="Q34" s="323">
        <v>9</v>
      </c>
      <c r="R34" s="322">
        <v>9</v>
      </c>
      <c r="S34" s="323">
        <v>3</v>
      </c>
      <c r="T34" s="324">
        <v>1</v>
      </c>
      <c r="U34" s="325">
        <v>0</v>
      </c>
      <c r="V34" s="468"/>
    </row>
    <row r="35" spans="1:22" x14ac:dyDescent="0.2">
      <c r="A35" s="404">
        <v>78</v>
      </c>
      <c r="B35" s="211">
        <v>26</v>
      </c>
      <c r="C35" s="210">
        <v>18</v>
      </c>
      <c r="D35" s="209">
        <v>20</v>
      </c>
      <c r="E35" s="211">
        <v>0</v>
      </c>
      <c r="F35" s="212">
        <v>8</v>
      </c>
      <c r="G35" s="213">
        <v>0</v>
      </c>
      <c r="H35" s="494">
        <v>78</v>
      </c>
      <c r="I35" s="263">
        <v>12</v>
      </c>
      <c r="J35" s="264">
        <v>12</v>
      </c>
      <c r="K35" s="263">
        <v>15</v>
      </c>
      <c r="L35" s="264">
        <v>0</v>
      </c>
      <c r="M35" s="265">
        <v>1</v>
      </c>
      <c r="N35" s="266">
        <v>2</v>
      </c>
      <c r="O35" s="496">
        <v>78</v>
      </c>
      <c r="P35" s="322">
        <v>12</v>
      </c>
      <c r="Q35" s="323">
        <v>12</v>
      </c>
      <c r="R35" s="322">
        <v>15</v>
      </c>
      <c r="S35" s="323">
        <v>0</v>
      </c>
      <c r="T35" s="324">
        <v>1</v>
      </c>
      <c r="U35" s="325">
        <v>2</v>
      </c>
      <c r="V35" s="468"/>
    </row>
    <row r="36" spans="1:22" x14ac:dyDescent="0.2">
      <c r="A36" s="404">
        <v>81</v>
      </c>
      <c r="B36" s="211">
        <v>13</v>
      </c>
      <c r="C36" s="210">
        <v>14</v>
      </c>
      <c r="D36" s="209">
        <v>17</v>
      </c>
      <c r="E36" s="211">
        <v>0</v>
      </c>
      <c r="F36" s="212">
        <v>0</v>
      </c>
      <c r="G36" s="213">
        <v>0</v>
      </c>
      <c r="H36" s="494">
        <v>81</v>
      </c>
      <c r="I36" s="263">
        <v>10</v>
      </c>
      <c r="J36" s="264">
        <v>14</v>
      </c>
      <c r="K36" s="263">
        <v>14</v>
      </c>
      <c r="L36" s="264">
        <v>0</v>
      </c>
      <c r="M36" s="265">
        <v>0</v>
      </c>
      <c r="N36" s="266">
        <v>0</v>
      </c>
      <c r="O36" s="496">
        <v>81</v>
      </c>
      <c r="P36" s="322">
        <v>10</v>
      </c>
      <c r="Q36" s="323">
        <v>14</v>
      </c>
      <c r="R36" s="322">
        <v>14</v>
      </c>
      <c r="S36" s="323">
        <v>0</v>
      </c>
      <c r="T36" s="324">
        <v>0</v>
      </c>
      <c r="U36" s="325">
        <v>0</v>
      </c>
      <c r="V36" s="468"/>
    </row>
    <row r="37" spans="1:22" s="36" customFormat="1" x14ac:dyDescent="0.2">
      <c r="A37" s="404">
        <v>83</v>
      </c>
      <c r="B37" s="211">
        <v>5</v>
      </c>
      <c r="C37" s="210">
        <v>5</v>
      </c>
      <c r="D37" s="209">
        <v>4</v>
      </c>
      <c r="E37" s="211">
        <v>2</v>
      </c>
      <c r="F37" s="212">
        <v>0</v>
      </c>
      <c r="G37" s="213">
        <v>0</v>
      </c>
      <c r="H37" s="494">
        <v>83</v>
      </c>
      <c r="I37" s="263">
        <v>4</v>
      </c>
      <c r="J37" s="264">
        <v>4</v>
      </c>
      <c r="K37" s="263">
        <v>4</v>
      </c>
      <c r="L37" s="264">
        <v>2</v>
      </c>
      <c r="M37" s="265">
        <v>0</v>
      </c>
      <c r="N37" s="266">
        <v>0</v>
      </c>
      <c r="O37" s="496">
        <v>83</v>
      </c>
      <c r="P37" s="322">
        <v>4</v>
      </c>
      <c r="Q37" s="323">
        <v>4</v>
      </c>
      <c r="R37" s="322">
        <v>4</v>
      </c>
      <c r="S37" s="323">
        <v>2</v>
      </c>
      <c r="T37" s="324">
        <v>0</v>
      </c>
      <c r="U37" s="325">
        <v>0</v>
      </c>
      <c r="V37" s="468"/>
    </row>
    <row r="38" spans="1:22" s="36" customFormat="1" x14ac:dyDescent="0.2">
      <c r="A38" s="404">
        <v>90</v>
      </c>
      <c r="B38" s="211">
        <v>12</v>
      </c>
      <c r="C38" s="210">
        <v>10</v>
      </c>
      <c r="D38" s="209">
        <v>14</v>
      </c>
      <c r="E38" s="211">
        <v>0</v>
      </c>
      <c r="F38" s="212">
        <v>2</v>
      </c>
      <c r="G38" s="213">
        <v>3</v>
      </c>
      <c r="H38" s="494">
        <v>90</v>
      </c>
      <c r="I38" s="263">
        <v>8</v>
      </c>
      <c r="J38" s="264">
        <v>7</v>
      </c>
      <c r="K38" s="263">
        <v>7</v>
      </c>
      <c r="L38" s="264">
        <v>0</v>
      </c>
      <c r="M38" s="265">
        <v>2</v>
      </c>
      <c r="N38" s="266">
        <v>0</v>
      </c>
      <c r="O38" s="496">
        <v>90</v>
      </c>
      <c r="P38" s="322">
        <v>6</v>
      </c>
      <c r="Q38" s="323">
        <v>7</v>
      </c>
      <c r="R38" s="322">
        <v>8</v>
      </c>
      <c r="S38" s="323">
        <v>0</v>
      </c>
      <c r="T38" s="324">
        <v>0</v>
      </c>
      <c r="U38" s="325">
        <v>1</v>
      </c>
      <c r="V38" s="468"/>
    </row>
    <row r="39" spans="1:22" s="36" customFormat="1" x14ac:dyDescent="0.2">
      <c r="A39" s="404">
        <v>92</v>
      </c>
      <c r="B39" s="211">
        <v>11</v>
      </c>
      <c r="C39" s="210">
        <v>9</v>
      </c>
      <c r="D39" s="209">
        <v>11</v>
      </c>
      <c r="E39" s="211">
        <v>2</v>
      </c>
      <c r="F39" s="212">
        <v>3</v>
      </c>
      <c r="G39" s="213">
        <v>1</v>
      </c>
      <c r="H39" s="494">
        <v>92</v>
      </c>
      <c r="I39" s="263">
        <v>9</v>
      </c>
      <c r="J39" s="264">
        <v>8</v>
      </c>
      <c r="K39" s="263">
        <v>8</v>
      </c>
      <c r="L39" s="264">
        <v>2</v>
      </c>
      <c r="M39" s="265">
        <v>2</v>
      </c>
      <c r="N39" s="266">
        <v>0</v>
      </c>
      <c r="O39" s="496">
        <v>92</v>
      </c>
      <c r="P39" s="322">
        <v>9</v>
      </c>
      <c r="Q39" s="323">
        <v>7</v>
      </c>
      <c r="R39" s="322">
        <v>7</v>
      </c>
      <c r="S39" s="323">
        <v>2</v>
      </c>
      <c r="T39" s="324">
        <v>2</v>
      </c>
      <c r="U39" s="325">
        <v>0</v>
      </c>
      <c r="V39" s="468"/>
    </row>
    <row r="40" spans="1:22" x14ac:dyDescent="0.2">
      <c r="A40" s="404">
        <v>94</v>
      </c>
      <c r="B40" s="211">
        <v>17</v>
      </c>
      <c r="C40" s="210">
        <v>12</v>
      </c>
      <c r="D40" s="209">
        <v>17</v>
      </c>
      <c r="E40" s="211">
        <v>1</v>
      </c>
      <c r="F40" s="212">
        <v>5</v>
      </c>
      <c r="G40" s="213">
        <v>6</v>
      </c>
      <c r="H40" s="494">
        <v>94</v>
      </c>
      <c r="I40" s="263">
        <v>15</v>
      </c>
      <c r="J40" s="264">
        <v>10</v>
      </c>
      <c r="K40" s="263">
        <v>14</v>
      </c>
      <c r="L40" s="264">
        <v>1</v>
      </c>
      <c r="M40" s="265">
        <v>3</v>
      </c>
      <c r="N40" s="266">
        <v>2</v>
      </c>
      <c r="O40" s="496">
        <v>94</v>
      </c>
      <c r="P40" s="322">
        <v>13</v>
      </c>
      <c r="Q40" s="323">
        <v>12</v>
      </c>
      <c r="R40" s="322">
        <v>13</v>
      </c>
      <c r="S40" s="323">
        <v>1</v>
      </c>
      <c r="T40" s="324">
        <v>2</v>
      </c>
      <c r="U40" s="325">
        <v>1</v>
      </c>
      <c r="V40" s="468"/>
    </row>
    <row r="41" spans="1:22" x14ac:dyDescent="0.2">
      <c r="A41" s="404">
        <v>102</v>
      </c>
      <c r="B41" s="211">
        <v>6</v>
      </c>
      <c r="C41" s="210">
        <v>4</v>
      </c>
      <c r="D41" s="209">
        <v>6</v>
      </c>
      <c r="E41" s="211">
        <v>0</v>
      </c>
      <c r="F41" s="212">
        <v>0</v>
      </c>
      <c r="G41" s="213">
        <v>0</v>
      </c>
      <c r="H41" s="494">
        <v>102</v>
      </c>
      <c r="I41" s="263">
        <v>6</v>
      </c>
      <c r="J41" s="264">
        <v>4</v>
      </c>
      <c r="K41" s="263">
        <v>6</v>
      </c>
      <c r="L41" s="264">
        <v>0</v>
      </c>
      <c r="M41" s="265">
        <v>0</v>
      </c>
      <c r="N41" s="266">
        <v>0</v>
      </c>
      <c r="O41" s="496">
        <v>102</v>
      </c>
      <c r="P41" s="322">
        <v>6</v>
      </c>
      <c r="Q41" s="323">
        <v>4</v>
      </c>
      <c r="R41" s="322">
        <v>6</v>
      </c>
      <c r="S41" s="323">
        <v>0</v>
      </c>
      <c r="T41" s="324">
        <v>0</v>
      </c>
      <c r="U41" s="325">
        <v>0</v>
      </c>
      <c r="V41" s="468"/>
    </row>
    <row r="42" spans="1:22" x14ac:dyDescent="0.2">
      <c r="A42" s="404">
        <v>105</v>
      </c>
      <c r="B42" s="211">
        <v>14</v>
      </c>
      <c r="C42" s="210">
        <v>17</v>
      </c>
      <c r="D42" s="209">
        <v>18</v>
      </c>
      <c r="E42" s="211">
        <v>1</v>
      </c>
      <c r="F42" s="212">
        <v>0</v>
      </c>
      <c r="G42" s="213">
        <v>0</v>
      </c>
      <c r="H42" s="494">
        <v>105</v>
      </c>
      <c r="I42" s="263">
        <v>13</v>
      </c>
      <c r="J42" s="264">
        <v>16</v>
      </c>
      <c r="K42" s="263">
        <v>17</v>
      </c>
      <c r="L42" s="264">
        <v>1</v>
      </c>
      <c r="M42" s="265">
        <v>0</v>
      </c>
      <c r="N42" s="266">
        <v>0</v>
      </c>
      <c r="O42" s="496">
        <v>105</v>
      </c>
      <c r="P42" s="322">
        <v>10</v>
      </c>
      <c r="Q42" s="323">
        <v>12</v>
      </c>
      <c r="R42" s="322">
        <v>14</v>
      </c>
      <c r="S42" s="323">
        <v>1</v>
      </c>
      <c r="T42" s="324">
        <v>0</v>
      </c>
      <c r="U42" s="325">
        <v>0</v>
      </c>
      <c r="V42" s="468"/>
    </row>
    <row r="43" spans="1:22" x14ac:dyDescent="0.2">
      <c r="A43" s="404"/>
      <c r="B43" s="211"/>
      <c r="C43" s="210"/>
      <c r="D43" s="209"/>
      <c r="E43" s="211"/>
      <c r="F43" s="212"/>
      <c r="G43" s="213"/>
      <c r="H43" s="494"/>
      <c r="I43" s="263"/>
      <c r="J43" s="264"/>
      <c r="K43" s="263"/>
      <c r="L43" s="264"/>
      <c r="M43" s="265"/>
      <c r="N43" s="266"/>
      <c r="O43" s="496"/>
      <c r="P43" s="322"/>
      <c r="Q43" s="323"/>
      <c r="R43" s="322"/>
      <c r="S43" s="323"/>
      <c r="T43" s="324"/>
      <c r="U43" s="325"/>
      <c r="V43" s="468"/>
    </row>
    <row r="44" spans="1:22" x14ac:dyDescent="0.2">
      <c r="A44" s="404">
        <v>108</v>
      </c>
      <c r="B44" s="211">
        <v>11</v>
      </c>
      <c r="C44" s="210">
        <v>12</v>
      </c>
      <c r="D44" s="209">
        <v>15</v>
      </c>
      <c r="E44" s="211">
        <v>0</v>
      </c>
      <c r="F44" s="212">
        <v>0</v>
      </c>
      <c r="G44" s="213">
        <v>0</v>
      </c>
      <c r="H44" s="494">
        <v>108</v>
      </c>
      <c r="I44" s="263">
        <v>9</v>
      </c>
      <c r="J44" s="264">
        <v>12</v>
      </c>
      <c r="K44" s="263">
        <v>12</v>
      </c>
      <c r="L44" s="264">
        <v>0</v>
      </c>
      <c r="M44" s="265">
        <v>0</v>
      </c>
      <c r="N44" s="266">
        <v>0</v>
      </c>
      <c r="O44" s="496">
        <v>108</v>
      </c>
      <c r="P44" s="322">
        <v>9</v>
      </c>
      <c r="Q44" s="323">
        <v>12</v>
      </c>
      <c r="R44" s="322">
        <v>12</v>
      </c>
      <c r="S44" s="323">
        <v>0</v>
      </c>
      <c r="T44" s="324">
        <v>0</v>
      </c>
      <c r="U44" s="325">
        <v>0</v>
      </c>
      <c r="V44" s="468"/>
    </row>
    <row r="45" spans="1:22" x14ac:dyDescent="0.2">
      <c r="A45" s="404">
        <v>110</v>
      </c>
      <c r="B45" s="211">
        <v>7</v>
      </c>
      <c r="C45" s="210">
        <v>8</v>
      </c>
      <c r="D45" s="209">
        <v>11</v>
      </c>
      <c r="E45" s="211">
        <v>0</v>
      </c>
      <c r="F45" s="212">
        <v>0</v>
      </c>
      <c r="G45" s="213">
        <v>0</v>
      </c>
      <c r="H45" s="494">
        <v>110</v>
      </c>
      <c r="I45" s="263">
        <v>6</v>
      </c>
      <c r="J45" s="264">
        <v>7</v>
      </c>
      <c r="K45" s="263">
        <v>7</v>
      </c>
      <c r="L45" s="264">
        <v>0</v>
      </c>
      <c r="M45" s="265">
        <v>0</v>
      </c>
      <c r="N45" s="266">
        <v>0</v>
      </c>
      <c r="O45" s="496">
        <v>110</v>
      </c>
      <c r="P45" s="322">
        <v>6</v>
      </c>
      <c r="Q45" s="323">
        <v>7</v>
      </c>
      <c r="R45" s="322">
        <v>7</v>
      </c>
      <c r="S45" s="323">
        <v>0</v>
      </c>
      <c r="T45" s="324">
        <v>0</v>
      </c>
      <c r="U45" s="325">
        <v>0</v>
      </c>
      <c r="V45" s="468"/>
    </row>
    <row r="46" spans="1:22" x14ac:dyDescent="0.2">
      <c r="A46" s="404">
        <v>111</v>
      </c>
      <c r="B46" s="211">
        <v>14</v>
      </c>
      <c r="C46" s="210">
        <v>15</v>
      </c>
      <c r="D46" s="209">
        <v>15</v>
      </c>
      <c r="E46" s="211">
        <v>2</v>
      </c>
      <c r="F46" s="212">
        <v>0</v>
      </c>
      <c r="G46" s="213">
        <v>0</v>
      </c>
      <c r="H46" s="494">
        <v>111</v>
      </c>
      <c r="I46" s="263">
        <v>13</v>
      </c>
      <c r="J46" s="264">
        <v>14</v>
      </c>
      <c r="K46" s="263">
        <v>14</v>
      </c>
      <c r="L46" s="264">
        <v>1</v>
      </c>
      <c r="M46" s="265">
        <v>0</v>
      </c>
      <c r="N46" s="266">
        <v>0</v>
      </c>
      <c r="O46" s="496">
        <v>111</v>
      </c>
      <c r="P46" s="322">
        <v>13</v>
      </c>
      <c r="Q46" s="323">
        <v>14</v>
      </c>
      <c r="R46" s="322">
        <v>14</v>
      </c>
      <c r="S46" s="323">
        <v>1</v>
      </c>
      <c r="T46" s="324">
        <v>0</v>
      </c>
      <c r="U46" s="325">
        <v>0</v>
      </c>
      <c r="V46" s="468"/>
    </row>
    <row r="47" spans="1:22" x14ac:dyDescent="0.2">
      <c r="A47" s="404">
        <v>115</v>
      </c>
      <c r="B47" s="211">
        <v>16</v>
      </c>
      <c r="C47" s="210">
        <v>14</v>
      </c>
      <c r="D47" s="209">
        <v>18</v>
      </c>
      <c r="E47" s="211">
        <v>0</v>
      </c>
      <c r="F47" s="212">
        <v>0</v>
      </c>
      <c r="G47" s="213">
        <v>0</v>
      </c>
      <c r="H47" s="494">
        <v>115</v>
      </c>
      <c r="I47" s="263">
        <v>10</v>
      </c>
      <c r="J47" s="264">
        <v>13</v>
      </c>
      <c r="K47" s="263">
        <v>17</v>
      </c>
      <c r="L47" s="264">
        <v>0</v>
      </c>
      <c r="M47" s="265">
        <v>0</v>
      </c>
      <c r="N47" s="266">
        <v>0</v>
      </c>
      <c r="O47" s="496">
        <v>115</v>
      </c>
      <c r="P47" s="322">
        <v>11</v>
      </c>
      <c r="Q47" s="323">
        <v>13</v>
      </c>
      <c r="R47" s="322">
        <v>13</v>
      </c>
      <c r="S47" s="323">
        <v>0</v>
      </c>
      <c r="T47" s="324">
        <v>0</v>
      </c>
      <c r="U47" s="325">
        <v>0</v>
      </c>
      <c r="V47" s="468"/>
    </row>
    <row r="48" spans="1:22" x14ac:dyDescent="0.2">
      <c r="A48" s="404">
        <v>117</v>
      </c>
      <c r="B48" s="211">
        <v>9</v>
      </c>
      <c r="C48" s="210">
        <v>10</v>
      </c>
      <c r="D48" s="209">
        <v>10</v>
      </c>
      <c r="E48" s="211">
        <v>2</v>
      </c>
      <c r="F48" s="212">
        <v>0</v>
      </c>
      <c r="G48" s="213">
        <v>0</v>
      </c>
      <c r="H48" s="494">
        <v>117</v>
      </c>
      <c r="I48" s="263">
        <v>8</v>
      </c>
      <c r="J48" s="264">
        <v>9</v>
      </c>
      <c r="K48" s="263">
        <v>9</v>
      </c>
      <c r="L48" s="264">
        <v>2</v>
      </c>
      <c r="M48" s="265">
        <v>0</v>
      </c>
      <c r="N48" s="266">
        <v>0</v>
      </c>
      <c r="O48" s="496">
        <v>117</v>
      </c>
      <c r="P48" s="322">
        <v>7</v>
      </c>
      <c r="Q48" s="323">
        <v>8</v>
      </c>
      <c r="R48" s="322">
        <v>8</v>
      </c>
      <c r="S48" s="323">
        <v>2</v>
      </c>
      <c r="T48" s="324">
        <v>0</v>
      </c>
      <c r="U48" s="325">
        <v>0</v>
      </c>
      <c r="V48" s="468"/>
    </row>
    <row r="49" spans="1:22" s="36" customFormat="1" x14ac:dyDescent="0.2">
      <c r="A49" s="404">
        <v>120</v>
      </c>
      <c r="B49" s="211">
        <v>5</v>
      </c>
      <c r="C49" s="210">
        <v>6</v>
      </c>
      <c r="D49" s="209">
        <v>6</v>
      </c>
      <c r="E49" s="211">
        <v>0</v>
      </c>
      <c r="F49" s="212">
        <v>0</v>
      </c>
      <c r="G49" s="213">
        <v>0</v>
      </c>
      <c r="H49" s="494">
        <v>120</v>
      </c>
      <c r="I49" s="263">
        <v>5</v>
      </c>
      <c r="J49" s="264">
        <v>5</v>
      </c>
      <c r="K49" s="263">
        <v>5</v>
      </c>
      <c r="L49" s="264">
        <v>0</v>
      </c>
      <c r="M49" s="265">
        <v>0</v>
      </c>
      <c r="N49" s="266">
        <v>0</v>
      </c>
      <c r="O49" s="496">
        <v>120</v>
      </c>
      <c r="P49" s="322">
        <v>5</v>
      </c>
      <c r="Q49" s="323">
        <v>5</v>
      </c>
      <c r="R49" s="322">
        <v>5</v>
      </c>
      <c r="S49" s="323">
        <v>0</v>
      </c>
      <c r="T49" s="324">
        <v>0</v>
      </c>
      <c r="U49" s="325">
        <v>0</v>
      </c>
      <c r="V49" s="468"/>
    </row>
    <row r="50" spans="1:22" s="36" customFormat="1" x14ac:dyDescent="0.2">
      <c r="A50" s="404">
        <v>126</v>
      </c>
      <c r="B50" s="211">
        <v>2</v>
      </c>
      <c r="C50" s="210">
        <v>0</v>
      </c>
      <c r="D50" s="209">
        <v>2</v>
      </c>
      <c r="E50" s="211">
        <v>0</v>
      </c>
      <c r="F50" s="212">
        <v>0</v>
      </c>
      <c r="G50" s="213">
        <v>0</v>
      </c>
      <c r="H50" s="494"/>
      <c r="I50" s="263"/>
      <c r="J50" s="264"/>
      <c r="K50" s="263"/>
      <c r="L50" s="264"/>
      <c r="M50" s="265"/>
      <c r="N50" s="266"/>
      <c r="O50" s="496"/>
      <c r="P50" s="322"/>
      <c r="Q50" s="323"/>
      <c r="R50" s="322"/>
      <c r="S50" s="323"/>
      <c r="T50" s="324"/>
      <c r="U50" s="325"/>
      <c r="V50" s="468"/>
    </row>
    <row r="51" spans="1:22" s="36" customFormat="1" x14ac:dyDescent="0.2">
      <c r="A51" s="404">
        <v>127</v>
      </c>
      <c r="B51" s="211">
        <v>2</v>
      </c>
      <c r="C51" s="210">
        <v>2</v>
      </c>
      <c r="D51" s="209">
        <v>2</v>
      </c>
      <c r="E51" s="211">
        <v>0</v>
      </c>
      <c r="F51" s="212">
        <v>0</v>
      </c>
      <c r="G51" s="213">
        <v>0</v>
      </c>
      <c r="H51" s="494"/>
      <c r="I51" s="263"/>
      <c r="J51" s="264"/>
      <c r="K51" s="263"/>
      <c r="L51" s="264"/>
      <c r="M51" s="265"/>
      <c r="N51" s="266"/>
      <c r="O51" s="496"/>
      <c r="P51" s="322"/>
      <c r="Q51" s="323"/>
      <c r="R51" s="322"/>
      <c r="S51" s="323"/>
      <c r="T51" s="324"/>
      <c r="U51" s="325"/>
      <c r="V51" s="468"/>
    </row>
    <row r="52" spans="1:22" s="36" customFormat="1" x14ac:dyDescent="0.2">
      <c r="A52" s="404">
        <v>150</v>
      </c>
      <c r="B52" s="211">
        <v>12</v>
      </c>
      <c r="C52" s="210">
        <v>11</v>
      </c>
      <c r="D52" s="209">
        <v>12</v>
      </c>
      <c r="E52" s="211">
        <v>2</v>
      </c>
      <c r="F52" s="212">
        <v>2</v>
      </c>
      <c r="G52" s="213">
        <v>0</v>
      </c>
      <c r="H52" s="494">
        <v>150</v>
      </c>
      <c r="I52" s="263">
        <v>12</v>
      </c>
      <c r="J52" s="264">
        <v>10</v>
      </c>
      <c r="K52" s="263">
        <v>10</v>
      </c>
      <c r="L52" s="264">
        <v>2</v>
      </c>
      <c r="M52" s="265">
        <v>2</v>
      </c>
      <c r="N52" s="266">
        <v>0</v>
      </c>
      <c r="O52" s="496">
        <v>150</v>
      </c>
      <c r="P52" s="322">
        <v>11</v>
      </c>
      <c r="Q52" s="323">
        <v>10</v>
      </c>
      <c r="R52" s="322">
        <v>11</v>
      </c>
      <c r="S52" s="323">
        <v>2</v>
      </c>
      <c r="T52" s="324">
        <v>2</v>
      </c>
      <c r="U52" s="325">
        <v>0</v>
      </c>
      <c r="V52" s="468"/>
    </row>
    <row r="53" spans="1:22" s="36" customFormat="1" x14ac:dyDescent="0.2">
      <c r="A53" s="404">
        <v>152</v>
      </c>
      <c r="B53" s="211">
        <v>14</v>
      </c>
      <c r="C53" s="210">
        <v>14</v>
      </c>
      <c r="D53" s="209">
        <v>14</v>
      </c>
      <c r="E53" s="211">
        <v>0</v>
      </c>
      <c r="F53" s="212">
        <v>1</v>
      </c>
      <c r="G53" s="213">
        <v>0</v>
      </c>
      <c r="H53" s="494">
        <v>152</v>
      </c>
      <c r="I53" s="263">
        <v>11</v>
      </c>
      <c r="J53" s="264">
        <v>8</v>
      </c>
      <c r="K53" s="263">
        <v>13</v>
      </c>
      <c r="L53" s="264">
        <v>0</v>
      </c>
      <c r="M53" s="265">
        <v>4</v>
      </c>
      <c r="N53" s="266">
        <v>4</v>
      </c>
      <c r="O53" s="496">
        <v>152</v>
      </c>
      <c r="P53" s="322">
        <v>8</v>
      </c>
      <c r="Q53" s="323">
        <v>7</v>
      </c>
      <c r="R53" s="322">
        <v>9</v>
      </c>
      <c r="S53" s="323">
        <v>0</v>
      </c>
      <c r="T53" s="324">
        <v>1</v>
      </c>
      <c r="U53" s="325">
        <v>0</v>
      </c>
      <c r="V53" s="468"/>
    </row>
    <row r="54" spans="1:22" s="36" customFormat="1" x14ac:dyDescent="0.2">
      <c r="A54" s="404">
        <v>154</v>
      </c>
      <c r="B54" s="211">
        <v>4</v>
      </c>
      <c r="C54" s="210">
        <v>3</v>
      </c>
      <c r="D54" s="209">
        <v>3</v>
      </c>
      <c r="E54" s="211">
        <v>0</v>
      </c>
      <c r="F54" s="212">
        <v>1</v>
      </c>
      <c r="G54" s="213">
        <v>0</v>
      </c>
      <c r="H54" s="494"/>
      <c r="I54" s="263"/>
      <c r="J54" s="264"/>
      <c r="K54" s="263"/>
      <c r="L54" s="264"/>
      <c r="M54" s="265"/>
      <c r="N54" s="266"/>
      <c r="O54" s="496"/>
      <c r="P54" s="322"/>
      <c r="Q54" s="323"/>
      <c r="R54" s="322"/>
      <c r="S54" s="323"/>
      <c r="T54" s="324"/>
      <c r="U54" s="325"/>
      <c r="V54" s="468"/>
    </row>
    <row r="55" spans="1:22" s="36" customFormat="1" x14ac:dyDescent="0.2">
      <c r="A55" s="404">
        <v>155</v>
      </c>
      <c r="B55" s="211">
        <v>2</v>
      </c>
      <c r="C55" s="210">
        <v>2</v>
      </c>
      <c r="D55" s="209">
        <v>2</v>
      </c>
      <c r="E55" s="211">
        <v>0</v>
      </c>
      <c r="F55" s="212">
        <v>0</v>
      </c>
      <c r="G55" s="213">
        <v>0</v>
      </c>
      <c r="H55" s="494">
        <v>155</v>
      </c>
      <c r="I55" s="263">
        <v>3</v>
      </c>
      <c r="J55" s="264">
        <v>2</v>
      </c>
      <c r="K55" s="263">
        <v>2</v>
      </c>
      <c r="L55" s="264">
        <v>0</v>
      </c>
      <c r="M55" s="265">
        <v>1</v>
      </c>
      <c r="N55" s="266">
        <v>0</v>
      </c>
      <c r="O55" s="496">
        <v>155</v>
      </c>
      <c r="P55" s="322">
        <v>3</v>
      </c>
      <c r="Q55" s="323">
        <v>2</v>
      </c>
      <c r="R55" s="322">
        <v>2</v>
      </c>
      <c r="S55" s="323">
        <v>0</v>
      </c>
      <c r="T55" s="324">
        <v>1</v>
      </c>
      <c r="U55" s="325">
        <v>0</v>
      </c>
      <c r="V55" s="468"/>
    </row>
    <row r="56" spans="1:22" s="36" customFormat="1" x14ac:dyDescent="0.2">
      <c r="A56" s="404">
        <v>158</v>
      </c>
      <c r="B56" s="211">
        <v>3</v>
      </c>
      <c r="C56" s="210">
        <v>3</v>
      </c>
      <c r="D56" s="209">
        <v>3</v>
      </c>
      <c r="E56" s="211">
        <v>0</v>
      </c>
      <c r="F56" s="212">
        <v>0</v>
      </c>
      <c r="G56" s="213">
        <v>0</v>
      </c>
      <c r="H56" s="494">
        <v>158</v>
      </c>
      <c r="I56" s="263">
        <v>4</v>
      </c>
      <c r="J56" s="264">
        <v>3</v>
      </c>
      <c r="K56" s="263">
        <v>3</v>
      </c>
      <c r="L56" s="264">
        <v>0</v>
      </c>
      <c r="M56" s="265">
        <v>1</v>
      </c>
      <c r="N56" s="266">
        <v>0</v>
      </c>
      <c r="O56" s="496">
        <v>158</v>
      </c>
      <c r="P56" s="322">
        <v>4</v>
      </c>
      <c r="Q56" s="323">
        <v>3</v>
      </c>
      <c r="R56" s="322">
        <v>3</v>
      </c>
      <c r="S56" s="323">
        <v>0</v>
      </c>
      <c r="T56" s="324">
        <v>1</v>
      </c>
      <c r="U56" s="325">
        <v>0</v>
      </c>
      <c r="V56" s="468"/>
    </row>
    <row r="57" spans="1:22" x14ac:dyDescent="0.2">
      <c r="A57" s="404">
        <v>161</v>
      </c>
      <c r="B57" s="211">
        <v>3</v>
      </c>
      <c r="C57" s="210">
        <v>3</v>
      </c>
      <c r="D57" s="209">
        <v>3</v>
      </c>
      <c r="E57" s="211">
        <v>0</v>
      </c>
      <c r="F57" s="212">
        <v>0</v>
      </c>
      <c r="G57" s="213">
        <v>0</v>
      </c>
      <c r="H57" s="494">
        <v>161</v>
      </c>
      <c r="I57" s="263">
        <v>3</v>
      </c>
      <c r="J57" s="264">
        <v>3</v>
      </c>
      <c r="K57" s="263">
        <v>3</v>
      </c>
      <c r="L57" s="264">
        <v>0</v>
      </c>
      <c r="M57" s="265">
        <v>0</v>
      </c>
      <c r="N57" s="266">
        <v>0</v>
      </c>
      <c r="O57" s="496">
        <v>161</v>
      </c>
      <c r="P57" s="322">
        <v>3</v>
      </c>
      <c r="Q57" s="323">
        <v>3</v>
      </c>
      <c r="R57" s="322">
        <v>3</v>
      </c>
      <c r="S57" s="323">
        <v>0</v>
      </c>
      <c r="T57" s="324">
        <v>0</v>
      </c>
      <c r="U57" s="325">
        <v>0</v>
      </c>
      <c r="V57" s="468"/>
    </row>
    <row r="58" spans="1:22" x14ac:dyDescent="0.2">
      <c r="A58" s="404">
        <v>163</v>
      </c>
      <c r="B58" s="211">
        <v>12</v>
      </c>
      <c r="C58" s="210">
        <v>9</v>
      </c>
      <c r="D58" s="209">
        <v>10</v>
      </c>
      <c r="E58" s="211">
        <v>0</v>
      </c>
      <c r="F58" s="212">
        <v>3</v>
      </c>
      <c r="G58" s="213">
        <v>1</v>
      </c>
      <c r="H58" s="494">
        <v>163</v>
      </c>
      <c r="I58" s="263">
        <v>11</v>
      </c>
      <c r="J58" s="264">
        <v>9</v>
      </c>
      <c r="K58" s="263">
        <v>10</v>
      </c>
      <c r="L58" s="264">
        <v>0</v>
      </c>
      <c r="M58" s="265">
        <v>1</v>
      </c>
      <c r="N58" s="266">
        <v>1</v>
      </c>
      <c r="O58" s="496">
        <v>163</v>
      </c>
      <c r="P58" s="322">
        <v>6</v>
      </c>
      <c r="Q58" s="323">
        <v>6</v>
      </c>
      <c r="R58" s="322">
        <v>6</v>
      </c>
      <c r="S58" s="323">
        <v>0</v>
      </c>
      <c r="T58" s="324">
        <v>0</v>
      </c>
      <c r="U58" s="325">
        <v>0</v>
      </c>
      <c r="V58" s="468"/>
    </row>
    <row r="59" spans="1:22" x14ac:dyDescent="0.2">
      <c r="A59" s="404">
        <v>164</v>
      </c>
      <c r="B59" s="211">
        <v>6</v>
      </c>
      <c r="C59" s="210">
        <v>6</v>
      </c>
      <c r="D59" s="209">
        <v>6</v>
      </c>
      <c r="E59" s="211">
        <v>0</v>
      </c>
      <c r="F59" s="212">
        <v>0</v>
      </c>
      <c r="G59" s="213">
        <v>0</v>
      </c>
      <c r="H59" s="494">
        <v>164</v>
      </c>
      <c r="I59" s="263">
        <v>8</v>
      </c>
      <c r="J59" s="264">
        <v>5</v>
      </c>
      <c r="K59" s="263">
        <v>6</v>
      </c>
      <c r="L59" s="264">
        <v>0</v>
      </c>
      <c r="M59" s="265">
        <v>3</v>
      </c>
      <c r="N59" s="266">
        <v>0</v>
      </c>
      <c r="O59" s="496">
        <v>164</v>
      </c>
      <c r="P59" s="322">
        <v>8</v>
      </c>
      <c r="Q59" s="323">
        <v>6</v>
      </c>
      <c r="R59" s="322">
        <v>8</v>
      </c>
      <c r="S59" s="323">
        <v>0</v>
      </c>
      <c r="T59" s="324">
        <v>2</v>
      </c>
      <c r="U59" s="325">
        <v>1</v>
      </c>
      <c r="V59" s="468"/>
    </row>
    <row r="60" spans="1:22" x14ac:dyDescent="0.2">
      <c r="A60" s="404">
        <v>165</v>
      </c>
      <c r="B60" s="211">
        <v>7</v>
      </c>
      <c r="C60" s="210">
        <v>7</v>
      </c>
      <c r="D60" s="209">
        <v>9</v>
      </c>
      <c r="E60" s="211">
        <v>0</v>
      </c>
      <c r="F60" s="212">
        <v>0</v>
      </c>
      <c r="G60" s="213">
        <v>0</v>
      </c>
      <c r="H60" s="494">
        <v>165</v>
      </c>
      <c r="I60" s="263">
        <v>8</v>
      </c>
      <c r="J60" s="264">
        <v>6</v>
      </c>
      <c r="K60" s="263">
        <v>7</v>
      </c>
      <c r="L60" s="264">
        <v>0</v>
      </c>
      <c r="M60" s="265">
        <v>2</v>
      </c>
      <c r="N60" s="266">
        <v>0</v>
      </c>
      <c r="O60" s="496">
        <v>165</v>
      </c>
      <c r="P60" s="322">
        <v>6</v>
      </c>
      <c r="Q60" s="323">
        <v>5</v>
      </c>
      <c r="R60" s="322">
        <v>9</v>
      </c>
      <c r="S60" s="323">
        <v>0</v>
      </c>
      <c r="T60" s="324">
        <v>1</v>
      </c>
      <c r="U60" s="325">
        <v>3</v>
      </c>
      <c r="V60" s="468"/>
    </row>
    <row r="61" spans="1:22" x14ac:dyDescent="0.2">
      <c r="A61" s="404">
        <v>166</v>
      </c>
      <c r="B61" s="211">
        <v>9</v>
      </c>
      <c r="C61" s="210">
        <v>9</v>
      </c>
      <c r="D61" s="209">
        <v>9</v>
      </c>
      <c r="E61" s="211">
        <v>0</v>
      </c>
      <c r="F61" s="212">
        <v>0</v>
      </c>
      <c r="G61" s="213">
        <v>0</v>
      </c>
      <c r="H61" s="494">
        <v>166</v>
      </c>
      <c r="I61" s="263">
        <v>4</v>
      </c>
      <c r="J61" s="264">
        <v>5</v>
      </c>
      <c r="K61" s="263">
        <v>5</v>
      </c>
      <c r="L61" s="264">
        <v>0</v>
      </c>
      <c r="M61" s="265">
        <v>0</v>
      </c>
      <c r="N61" s="266">
        <v>0</v>
      </c>
      <c r="O61" s="496">
        <v>166</v>
      </c>
      <c r="P61" s="322">
        <v>4</v>
      </c>
      <c r="Q61" s="323">
        <v>4</v>
      </c>
      <c r="R61" s="322">
        <v>4</v>
      </c>
      <c r="S61" s="323">
        <v>0</v>
      </c>
      <c r="T61" s="324">
        <v>0</v>
      </c>
      <c r="U61" s="325">
        <v>0</v>
      </c>
      <c r="V61" s="468"/>
    </row>
    <row r="62" spans="1:22" x14ac:dyDescent="0.2">
      <c r="A62" s="404">
        <v>169</v>
      </c>
      <c r="B62" s="211">
        <v>5</v>
      </c>
      <c r="C62" s="210">
        <v>5</v>
      </c>
      <c r="D62" s="209">
        <v>5</v>
      </c>
      <c r="E62" s="211">
        <v>0</v>
      </c>
      <c r="F62" s="212">
        <v>0</v>
      </c>
      <c r="G62" s="213">
        <v>0</v>
      </c>
      <c r="H62" s="494"/>
      <c r="I62" s="263"/>
      <c r="J62" s="264"/>
      <c r="K62" s="263"/>
      <c r="L62" s="264"/>
      <c r="M62" s="265"/>
      <c r="N62" s="266"/>
      <c r="O62" s="496"/>
      <c r="P62" s="322"/>
      <c r="Q62" s="323"/>
      <c r="R62" s="322"/>
      <c r="S62" s="323"/>
      <c r="T62" s="324"/>
      <c r="U62" s="325"/>
      <c r="V62" s="468"/>
    </row>
    <row r="63" spans="1:22" x14ac:dyDescent="0.2">
      <c r="A63" s="404">
        <v>175</v>
      </c>
      <c r="B63" s="211">
        <v>2</v>
      </c>
      <c r="C63" s="210">
        <v>0</v>
      </c>
      <c r="D63" s="209">
        <v>2</v>
      </c>
      <c r="E63" s="211">
        <v>0</v>
      </c>
      <c r="F63" s="212">
        <v>1</v>
      </c>
      <c r="G63" s="213">
        <v>0</v>
      </c>
      <c r="H63" s="494"/>
      <c r="I63" s="263"/>
      <c r="J63" s="264"/>
      <c r="K63" s="263"/>
      <c r="L63" s="264"/>
      <c r="M63" s="265"/>
      <c r="N63" s="266"/>
      <c r="O63" s="496"/>
      <c r="P63" s="322"/>
      <c r="Q63" s="323"/>
      <c r="R63" s="322"/>
      <c r="S63" s="323"/>
      <c r="T63" s="324"/>
      <c r="U63" s="325"/>
      <c r="V63" s="468"/>
    </row>
    <row r="64" spans="1:22" x14ac:dyDescent="0.2">
      <c r="A64" s="404">
        <v>176</v>
      </c>
      <c r="B64" s="211">
        <v>4</v>
      </c>
      <c r="C64" s="210">
        <v>4</v>
      </c>
      <c r="D64" s="209">
        <v>4</v>
      </c>
      <c r="E64" s="211">
        <v>0</v>
      </c>
      <c r="F64" s="212">
        <v>0</v>
      </c>
      <c r="G64" s="213">
        <v>0</v>
      </c>
      <c r="H64" s="494"/>
      <c r="I64" s="263"/>
      <c r="J64" s="264"/>
      <c r="K64" s="263"/>
      <c r="L64" s="264"/>
      <c r="M64" s="265"/>
      <c r="N64" s="266"/>
      <c r="O64" s="496"/>
      <c r="P64" s="322"/>
      <c r="Q64" s="323"/>
      <c r="R64" s="322"/>
      <c r="S64" s="323"/>
      <c r="T64" s="324"/>
      <c r="U64" s="325"/>
      <c r="V64" s="468"/>
    </row>
    <row r="65" spans="1:22" x14ac:dyDescent="0.2">
      <c r="A65" s="404">
        <v>180</v>
      </c>
      <c r="B65" s="211">
        <v>16</v>
      </c>
      <c r="C65" s="210">
        <v>17</v>
      </c>
      <c r="D65" s="209">
        <v>17</v>
      </c>
      <c r="E65" s="211">
        <v>2</v>
      </c>
      <c r="F65" s="212">
        <v>0</v>
      </c>
      <c r="G65" s="213">
        <v>0</v>
      </c>
      <c r="H65" s="494">
        <v>180</v>
      </c>
      <c r="I65" s="263">
        <v>14</v>
      </c>
      <c r="J65" s="264">
        <v>18</v>
      </c>
      <c r="K65" s="263">
        <v>18</v>
      </c>
      <c r="L65" s="264">
        <v>2</v>
      </c>
      <c r="M65" s="265">
        <v>0</v>
      </c>
      <c r="N65" s="266">
        <v>0</v>
      </c>
      <c r="O65" s="496">
        <v>180</v>
      </c>
      <c r="P65" s="322">
        <v>14</v>
      </c>
      <c r="Q65" s="323">
        <v>18</v>
      </c>
      <c r="R65" s="322">
        <v>18</v>
      </c>
      <c r="S65" s="323">
        <v>2</v>
      </c>
      <c r="T65" s="324">
        <v>0</v>
      </c>
      <c r="U65" s="325">
        <v>0</v>
      </c>
      <c r="V65" s="468"/>
    </row>
    <row r="66" spans="1:22" x14ac:dyDescent="0.2">
      <c r="A66" s="404">
        <v>183</v>
      </c>
      <c r="B66" s="211">
        <v>5</v>
      </c>
      <c r="C66" s="210">
        <v>3</v>
      </c>
      <c r="D66" s="209">
        <v>5</v>
      </c>
      <c r="E66" s="211">
        <v>0</v>
      </c>
      <c r="F66" s="212">
        <v>2</v>
      </c>
      <c r="G66" s="213">
        <v>2</v>
      </c>
      <c r="H66" s="494">
        <v>183</v>
      </c>
      <c r="I66" s="263">
        <v>2</v>
      </c>
      <c r="J66" s="264">
        <v>2</v>
      </c>
      <c r="K66" s="263">
        <v>2</v>
      </c>
      <c r="L66" s="264">
        <v>0</v>
      </c>
      <c r="M66" s="265">
        <v>0</v>
      </c>
      <c r="N66" s="266">
        <v>0</v>
      </c>
      <c r="O66" s="496">
        <v>183</v>
      </c>
      <c r="P66" s="322">
        <v>2</v>
      </c>
      <c r="Q66" s="323">
        <v>2</v>
      </c>
      <c r="R66" s="322">
        <v>2</v>
      </c>
      <c r="S66" s="323">
        <v>0</v>
      </c>
      <c r="T66" s="324">
        <v>0</v>
      </c>
      <c r="U66" s="325">
        <v>0</v>
      </c>
      <c r="V66" s="468"/>
    </row>
    <row r="67" spans="1:22" x14ac:dyDescent="0.2">
      <c r="A67" s="404">
        <v>200</v>
      </c>
      <c r="B67" s="211">
        <v>8</v>
      </c>
      <c r="C67" s="210">
        <v>8</v>
      </c>
      <c r="D67" s="209">
        <v>12</v>
      </c>
      <c r="E67" s="211">
        <v>0</v>
      </c>
      <c r="F67" s="212">
        <v>0</v>
      </c>
      <c r="G67" s="213">
        <v>0</v>
      </c>
      <c r="H67" s="494">
        <v>200</v>
      </c>
      <c r="I67" s="263">
        <v>7</v>
      </c>
      <c r="J67" s="264">
        <v>9</v>
      </c>
      <c r="K67" s="263">
        <v>11</v>
      </c>
      <c r="L67" s="264">
        <v>0</v>
      </c>
      <c r="M67" s="265">
        <v>0</v>
      </c>
      <c r="N67" s="266">
        <v>0</v>
      </c>
      <c r="O67" s="496">
        <v>200</v>
      </c>
      <c r="P67" s="322">
        <v>6</v>
      </c>
      <c r="Q67" s="323">
        <v>8</v>
      </c>
      <c r="R67" s="322">
        <v>11</v>
      </c>
      <c r="S67" s="323">
        <v>0</v>
      </c>
      <c r="T67" s="324">
        <v>0</v>
      </c>
      <c r="U67" s="325">
        <v>0</v>
      </c>
      <c r="V67" s="468"/>
    </row>
    <row r="68" spans="1:22" x14ac:dyDescent="0.2">
      <c r="A68" s="404">
        <v>201</v>
      </c>
      <c r="B68" s="211">
        <v>2</v>
      </c>
      <c r="C68" s="210">
        <v>2</v>
      </c>
      <c r="D68" s="209">
        <v>2</v>
      </c>
      <c r="E68" s="211">
        <v>0</v>
      </c>
      <c r="F68" s="212">
        <v>0</v>
      </c>
      <c r="G68" s="213">
        <v>0</v>
      </c>
      <c r="H68" s="494">
        <v>201</v>
      </c>
      <c r="I68" s="263">
        <v>2</v>
      </c>
      <c r="J68" s="264">
        <v>2</v>
      </c>
      <c r="K68" s="263">
        <v>2</v>
      </c>
      <c r="L68" s="264">
        <v>0</v>
      </c>
      <c r="M68" s="265">
        <v>0</v>
      </c>
      <c r="N68" s="266">
        <v>0</v>
      </c>
      <c r="O68" s="496">
        <v>201</v>
      </c>
      <c r="P68" s="322">
        <v>2</v>
      </c>
      <c r="Q68" s="323">
        <v>2</v>
      </c>
      <c r="R68" s="322">
        <v>2</v>
      </c>
      <c r="S68" s="323">
        <v>0</v>
      </c>
      <c r="T68" s="324">
        <v>0</v>
      </c>
      <c r="U68" s="325">
        <v>0</v>
      </c>
      <c r="V68" s="468"/>
    </row>
    <row r="69" spans="1:22" x14ac:dyDescent="0.2">
      <c r="A69" s="404">
        <v>202</v>
      </c>
      <c r="B69" s="211">
        <v>3</v>
      </c>
      <c r="C69" s="210">
        <v>0</v>
      </c>
      <c r="D69" s="209">
        <v>3</v>
      </c>
      <c r="E69" s="211">
        <v>0</v>
      </c>
      <c r="F69" s="212">
        <v>0</v>
      </c>
      <c r="G69" s="213">
        <v>0</v>
      </c>
      <c r="H69" s="494"/>
      <c r="I69" s="263"/>
      <c r="J69" s="264"/>
      <c r="K69" s="263"/>
      <c r="L69" s="264"/>
      <c r="M69" s="265"/>
      <c r="N69" s="266"/>
      <c r="O69" s="496"/>
      <c r="P69" s="322"/>
      <c r="Q69" s="323"/>
      <c r="R69" s="322"/>
      <c r="S69" s="323"/>
      <c r="T69" s="324"/>
      <c r="U69" s="325"/>
      <c r="V69" s="468"/>
    </row>
    <row r="70" spans="1:22" x14ac:dyDescent="0.2">
      <c r="A70" s="404">
        <v>204</v>
      </c>
      <c r="B70" s="211">
        <v>13</v>
      </c>
      <c r="C70" s="210">
        <v>14</v>
      </c>
      <c r="D70" s="209">
        <v>16</v>
      </c>
      <c r="E70" s="211">
        <v>5</v>
      </c>
      <c r="F70" s="212">
        <v>0</v>
      </c>
      <c r="G70" s="213">
        <v>0</v>
      </c>
      <c r="H70" s="494">
        <v>204</v>
      </c>
      <c r="I70" s="263">
        <v>10</v>
      </c>
      <c r="J70" s="264">
        <v>13</v>
      </c>
      <c r="K70" s="263">
        <v>13</v>
      </c>
      <c r="L70" s="264">
        <v>5</v>
      </c>
      <c r="M70" s="265">
        <v>0</v>
      </c>
      <c r="N70" s="266">
        <v>0</v>
      </c>
      <c r="O70" s="496">
        <v>204</v>
      </c>
      <c r="P70" s="322">
        <v>9</v>
      </c>
      <c r="Q70" s="323">
        <v>10</v>
      </c>
      <c r="R70" s="322">
        <v>13</v>
      </c>
      <c r="S70" s="323">
        <v>5</v>
      </c>
      <c r="T70" s="324">
        <v>0</v>
      </c>
      <c r="U70" s="325">
        <v>0</v>
      </c>
      <c r="V70" s="468"/>
    </row>
    <row r="71" spans="1:22" s="36" customFormat="1" x14ac:dyDescent="0.2">
      <c r="A71" s="404">
        <v>206</v>
      </c>
      <c r="B71" s="211">
        <v>8</v>
      </c>
      <c r="C71" s="210">
        <v>9</v>
      </c>
      <c r="D71" s="209">
        <v>10</v>
      </c>
      <c r="E71" s="211">
        <v>0</v>
      </c>
      <c r="F71" s="212">
        <v>0</v>
      </c>
      <c r="G71" s="213">
        <v>0</v>
      </c>
      <c r="H71" s="494">
        <v>206</v>
      </c>
      <c r="I71" s="263">
        <v>8</v>
      </c>
      <c r="J71" s="264">
        <v>8</v>
      </c>
      <c r="K71" s="263">
        <v>8</v>
      </c>
      <c r="L71" s="264">
        <v>0</v>
      </c>
      <c r="M71" s="265">
        <v>0</v>
      </c>
      <c r="N71" s="266">
        <v>0</v>
      </c>
      <c r="O71" s="496">
        <v>206</v>
      </c>
      <c r="P71" s="322">
        <v>8</v>
      </c>
      <c r="Q71" s="323">
        <v>8</v>
      </c>
      <c r="R71" s="322">
        <v>8</v>
      </c>
      <c r="S71" s="323">
        <v>0</v>
      </c>
      <c r="T71" s="324">
        <v>0</v>
      </c>
      <c r="U71" s="325">
        <v>0</v>
      </c>
      <c r="V71" s="468"/>
    </row>
    <row r="72" spans="1:22" s="36" customFormat="1" x14ac:dyDescent="0.2">
      <c r="A72" s="404">
        <v>207</v>
      </c>
      <c r="B72" s="211">
        <v>13</v>
      </c>
      <c r="C72" s="210">
        <v>13</v>
      </c>
      <c r="D72" s="209">
        <v>17</v>
      </c>
      <c r="E72" s="211">
        <v>2</v>
      </c>
      <c r="F72" s="212">
        <v>0</v>
      </c>
      <c r="G72" s="213">
        <v>0</v>
      </c>
      <c r="H72" s="494">
        <v>207</v>
      </c>
      <c r="I72" s="263">
        <v>13</v>
      </c>
      <c r="J72" s="264">
        <v>14</v>
      </c>
      <c r="K72" s="263">
        <v>15</v>
      </c>
      <c r="L72" s="264">
        <v>2</v>
      </c>
      <c r="M72" s="265">
        <v>0</v>
      </c>
      <c r="N72" s="266">
        <v>0</v>
      </c>
      <c r="O72" s="496">
        <v>207</v>
      </c>
      <c r="P72" s="322">
        <v>12</v>
      </c>
      <c r="Q72" s="323">
        <v>12</v>
      </c>
      <c r="R72" s="322">
        <v>15</v>
      </c>
      <c r="S72" s="323">
        <v>2</v>
      </c>
      <c r="T72" s="324">
        <v>0</v>
      </c>
      <c r="U72" s="325">
        <v>0</v>
      </c>
      <c r="V72" s="468"/>
    </row>
    <row r="73" spans="1:22" s="36" customFormat="1" x14ac:dyDescent="0.2">
      <c r="A73" s="404">
        <v>209</v>
      </c>
      <c r="B73" s="211">
        <v>3</v>
      </c>
      <c r="C73" s="210">
        <v>3</v>
      </c>
      <c r="D73" s="209">
        <v>3</v>
      </c>
      <c r="E73" s="211">
        <v>0</v>
      </c>
      <c r="F73" s="212">
        <v>0</v>
      </c>
      <c r="G73" s="213">
        <v>0</v>
      </c>
      <c r="H73" s="494"/>
      <c r="I73" s="263"/>
      <c r="J73" s="264"/>
      <c r="K73" s="263"/>
      <c r="L73" s="264"/>
      <c r="M73" s="265"/>
      <c r="N73" s="266"/>
      <c r="O73" s="496"/>
      <c r="P73" s="322"/>
      <c r="Q73" s="323"/>
      <c r="R73" s="322"/>
      <c r="S73" s="323"/>
      <c r="T73" s="324"/>
      <c r="U73" s="325"/>
      <c r="V73" s="468"/>
    </row>
    <row r="74" spans="1:22" s="36" customFormat="1" x14ac:dyDescent="0.2">
      <c r="A74" s="404">
        <v>210</v>
      </c>
      <c r="B74" s="211">
        <v>13</v>
      </c>
      <c r="C74" s="210">
        <v>15</v>
      </c>
      <c r="D74" s="209">
        <v>15</v>
      </c>
      <c r="E74" s="211">
        <v>0</v>
      </c>
      <c r="F74" s="212">
        <v>0</v>
      </c>
      <c r="G74" s="213">
        <v>0</v>
      </c>
      <c r="H74" s="494">
        <v>210</v>
      </c>
      <c r="I74" s="263">
        <v>12</v>
      </c>
      <c r="J74" s="264">
        <v>15</v>
      </c>
      <c r="K74" s="263">
        <v>16</v>
      </c>
      <c r="L74" s="264">
        <v>0</v>
      </c>
      <c r="M74" s="265">
        <v>0</v>
      </c>
      <c r="N74" s="266">
        <v>0</v>
      </c>
      <c r="O74" s="496">
        <v>210</v>
      </c>
      <c r="P74" s="322">
        <v>12</v>
      </c>
      <c r="Q74" s="323">
        <v>15</v>
      </c>
      <c r="R74" s="322">
        <v>16</v>
      </c>
      <c r="S74" s="323">
        <v>0</v>
      </c>
      <c r="T74" s="324">
        <v>0</v>
      </c>
      <c r="U74" s="325">
        <v>0</v>
      </c>
      <c r="V74" s="468"/>
    </row>
    <row r="75" spans="1:22" s="36" customFormat="1" x14ac:dyDescent="0.2">
      <c r="A75" s="404">
        <v>211</v>
      </c>
      <c r="B75" s="211">
        <v>4</v>
      </c>
      <c r="C75" s="210">
        <v>0</v>
      </c>
      <c r="D75" s="209">
        <v>4</v>
      </c>
      <c r="E75" s="211">
        <v>0</v>
      </c>
      <c r="F75" s="212">
        <v>0</v>
      </c>
      <c r="G75" s="213">
        <v>0</v>
      </c>
      <c r="H75" s="494"/>
      <c r="I75" s="263"/>
      <c r="J75" s="264"/>
      <c r="K75" s="263"/>
      <c r="L75" s="264"/>
      <c r="M75" s="265"/>
      <c r="N75" s="266"/>
      <c r="O75" s="496"/>
      <c r="P75" s="322"/>
      <c r="Q75" s="323"/>
      <c r="R75" s="322"/>
      <c r="S75" s="323"/>
      <c r="T75" s="324"/>
      <c r="U75" s="325"/>
      <c r="V75" s="468"/>
    </row>
    <row r="76" spans="1:22" x14ac:dyDescent="0.2">
      <c r="A76" s="404">
        <v>212</v>
      </c>
      <c r="B76" s="211">
        <v>12</v>
      </c>
      <c r="C76" s="210">
        <v>13</v>
      </c>
      <c r="D76" s="209">
        <v>14</v>
      </c>
      <c r="E76" s="211">
        <v>0</v>
      </c>
      <c r="F76" s="212">
        <v>0</v>
      </c>
      <c r="G76" s="213">
        <v>0</v>
      </c>
      <c r="H76" s="494">
        <v>212</v>
      </c>
      <c r="I76" s="263">
        <v>10</v>
      </c>
      <c r="J76" s="264">
        <v>10</v>
      </c>
      <c r="K76" s="263">
        <v>10</v>
      </c>
      <c r="L76" s="264">
        <v>0</v>
      </c>
      <c r="M76" s="265">
        <v>0</v>
      </c>
      <c r="N76" s="266">
        <v>0</v>
      </c>
      <c r="O76" s="496">
        <v>212</v>
      </c>
      <c r="P76" s="322">
        <v>9</v>
      </c>
      <c r="Q76" s="323">
        <v>10</v>
      </c>
      <c r="R76" s="322">
        <v>10</v>
      </c>
      <c r="S76" s="323">
        <v>0</v>
      </c>
      <c r="T76" s="324">
        <v>0</v>
      </c>
      <c r="U76" s="325">
        <v>0</v>
      </c>
      <c r="V76" s="468"/>
    </row>
    <row r="77" spans="1:22" x14ac:dyDescent="0.2">
      <c r="A77" s="404">
        <v>217</v>
      </c>
      <c r="B77" s="211">
        <v>6</v>
      </c>
      <c r="C77" s="210">
        <v>7</v>
      </c>
      <c r="D77" s="209">
        <v>10</v>
      </c>
      <c r="E77" s="211">
        <v>3</v>
      </c>
      <c r="F77" s="212">
        <v>0</v>
      </c>
      <c r="G77" s="213">
        <v>0</v>
      </c>
      <c r="H77" s="494">
        <v>217</v>
      </c>
      <c r="I77" s="263">
        <v>6</v>
      </c>
      <c r="J77" s="264">
        <v>8</v>
      </c>
      <c r="K77" s="263">
        <v>10</v>
      </c>
      <c r="L77" s="264">
        <v>3</v>
      </c>
      <c r="M77" s="265">
        <v>0</v>
      </c>
      <c r="N77" s="266">
        <v>0</v>
      </c>
      <c r="O77" s="496">
        <v>217</v>
      </c>
      <c r="P77" s="322">
        <v>6</v>
      </c>
      <c r="Q77" s="323">
        <v>8</v>
      </c>
      <c r="R77" s="322">
        <v>10</v>
      </c>
      <c r="S77" s="323">
        <v>3</v>
      </c>
      <c r="T77" s="324">
        <v>0</v>
      </c>
      <c r="U77" s="325">
        <v>0</v>
      </c>
      <c r="V77" s="468"/>
    </row>
    <row r="78" spans="1:22" x14ac:dyDescent="0.2">
      <c r="A78" s="404">
        <v>222</v>
      </c>
      <c r="B78" s="211">
        <v>3</v>
      </c>
      <c r="C78" s="210">
        <v>3</v>
      </c>
      <c r="D78" s="209">
        <v>3</v>
      </c>
      <c r="E78" s="211">
        <v>0</v>
      </c>
      <c r="F78" s="212">
        <v>0</v>
      </c>
      <c r="G78" s="213">
        <v>0</v>
      </c>
      <c r="H78" s="494">
        <v>222</v>
      </c>
      <c r="I78" s="263">
        <v>3</v>
      </c>
      <c r="J78" s="264">
        <v>3</v>
      </c>
      <c r="K78" s="263">
        <v>3</v>
      </c>
      <c r="L78" s="264">
        <v>0</v>
      </c>
      <c r="M78" s="265">
        <v>0</v>
      </c>
      <c r="N78" s="266">
        <v>0</v>
      </c>
      <c r="O78" s="496">
        <v>222</v>
      </c>
      <c r="P78" s="322">
        <v>3</v>
      </c>
      <c r="Q78" s="323">
        <v>3</v>
      </c>
      <c r="R78" s="322">
        <v>3</v>
      </c>
      <c r="S78" s="323">
        <v>0</v>
      </c>
      <c r="T78" s="324">
        <v>0</v>
      </c>
      <c r="U78" s="325">
        <v>0</v>
      </c>
      <c r="V78" s="468"/>
    </row>
    <row r="79" spans="1:22" x14ac:dyDescent="0.2">
      <c r="A79" s="404">
        <v>224</v>
      </c>
      <c r="B79" s="211">
        <v>8</v>
      </c>
      <c r="C79" s="210">
        <v>8</v>
      </c>
      <c r="D79" s="209">
        <v>9</v>
      </c>
      <c r="E79" s="211">
        <v>0</v>
      </c>
      <c r="F79" s="212">
        <v>0</v>
      </c>
      <c r="G79" s="213">
        <v>1</v>
      </c>
      <c r="H79" s="494">
        <v>224</v>
      </c>
      <c r="I79" s="263">
        <v>7</v>
      </c>
      <c r="J79" s="264">
        <v>8</v>
      </c>
      <c r="K79" s="263">
        <v>9</v>
      </c>
      <c r="L79" s="264">
        <v>0</v>
      </c>
      <c r="M79" s="265">
        <v>0</v>
      </c>
      <c r="N79" s="266">
        <v>0</v>
      </c>
      <c r="O79" s="496">
        <v>224</v>
      </c>
      <c r="P79" s="322">
        <v>5</v>
      </c>
      <c r="Q79" s="323">
        <v>7</v>
      </c>
      <c r="R79" s="322">
        <v>8</v>
      </c>
      <c r="S79" s="323">
        <v>0</v>
      </c>
      <c r="T79" s="324">
        <v>0</v>
      </c>
      <c r="U79" s="325">
        <v>0</v>
      </c>
      <c r="V79" s="468"/>
    </row>
    <row r="80" spans="1:22" x14ac:dyDescent="0.2">
      <c r="A80" s="404">
        <v>230</v>
      </c>
      <c r="B80" s="211">
        <v>5</v>
      </c>
      <c r="C80" s="210">
        <v>3</v>
      </c>
      <c r="D80" s="209">
        <v>4</v>
      </c>
      <c r="E80" s="211">
        <v>0</v>
      </c>
      <c r="F80" s="212">
        <v>4</v>
      </c>
      <c r="G80" s="213">
        <v>1</v>
      </c>
      <c r="H80" s="494">
        <v>230</v>
      </c>
      <c r="I80" s="263">
        <v>5</v>
      </c>
      <c r="J80" s="264">
        <v>4</v>
      </c>
      <c r="K80" s="263">
        <v>5</v>
      </c>
      <c r="L80" s="264">
        <v>0</v>
      </c>
      <c r="M80" s="265">
        <v>1</v>
      </c>
      <c r="N80" s="266">
        <v>1</v>
      </c>
      <c r="O80" s="496">
        <v>230</v>
      </c>
      <c r="P80" s="322">
        <v>4</v>
      </c>
      <c r="Q80" s="323">
        <v>3</v>
      </c>
      <c r="R80" s="322">
        <v>4</v>
      </c>
      <c r="S80" s="323">
        <v>0</v>
      </c>
      <c r="T80" s="324">
        <v>1</v>
      </c>
      <c r="U80" s="325">
        <v>1</v>
      </c>
      <c r="V80" s="468"/>
    </row>
    <row r="81" spans="1:22" x14ac:dyDescent="0.2">
      <c r="A81" s="404">
        <v>233</v>
      </c>
      <c r="B81" s="211">
        <v>10</v>
      </c>
      <c r="C81" s="210">
        <v>11</v>
      </c>
      <c r="D81" s="209">
        <v>11</v>
      </c>
      <c r="E81" s="211">
        <v>2</v>
      </c>
      <c r="F81" s="212">
        <v>0</v>
      </c>
      <c r="G81" s="213">
        <v>0</v>
      </c>
      <c r="H81" s="494">
        <v>233</v>
      </c>
      <c r="I81" s="263">
        <v>10</v>
      </c>
      <c r="J81" s="264">
        <v>11</v>
      </c>
      <c r="K81" s="263">
        <v>12</v>
      </c>
      <c r="L81" s="264">
        <v>2</v>
      </c>
      <c r="M81" s="265">
        <v>0</v>
      </c>
      <c r="N81" s="266">
        <v>0</v>
      </c>
      <c r="O81" s="496">
        <v>233</v>
      </c>
      <c r="P81" s="322">
        <v>10</v>
      </c>
      <c r="Q81" s="323">
        <v>11</v>
      </c>
      <c r="R81" s="322">
        <v>12</v>
      </c>
      <c r="S81" s="323">
        <v>2</v>
      </c>
      <c r="T81" s="324">
        <v>0</v>
      </c>
      <c r="U81" s="325">
        <v>0</v>
      </c>
      <c r="V81" s="468"/>
    </row>
    <row r="82" spans="1:22" x14ac:dyDescent="0.2">
      <c r="A82" s="404">
        <v>234</v>
      </c>
      <c r="B82" s="211">
        <v>10</v>
      </c>
      <c r="C82" s="210">
        <v>8</v>
      </c>
      <c r="D82" s="209">
        <v>9</v>
      </c>
      <c r="E82" s="211">
        <v>0</v>
      </c>
      <c r="F82" s="212">
        <v>2</v>
      </c>
      <c r="G82" s="213">
        <v>1</v>
      </c>
      <c r="H82" s="494">
        <v>234</v>
      </c>
      <c r="I82" s="263">
        <v>16</v>
      </c>
      <c r="J82" s="264">
        <v>13</v>
      </c>
      <c r="K82" s="263">
        <v>13</v>
      </c>
      <c r="L82" s="264">
        <v>0</v>
      </c>
      <c r="M82" s="265">
        <v>0</v>
      </c>
      <c r="N82" s="266">
        <v>0</v>
      </c>
      <c r="O82" s="496">
        <v>234</v>
      </c>
      <c r="P82" s="322">
        <v>11</v>
      </c>
      <c r="Q82" s="323">
        <v>12</v>
      </c>
      <c r="R82" s="322">
        <v>13</v>
      </c>
      <c r="S82" s="323">
        <v>0</v>
      </c>
      <c r="T82" s="324">
        <v>0</v>
      </c>
      <c r="U82" s="325">
        <v>0</v>
      </c>
      <c r="V82" s="468"/>
    </row>
    <row r="83" spans="1:22" s="36" customFormat="1" x14ac:dyDescent="0.2">
      <c r="A83" s="404">
        <v>236</v>
      </c>
      <c r="B83" s="211">
        <v>2</v>
      </c>
      <c r="C83" s="210">
        <v>2</v>
      </c>
      <c r="D83" s="209">
        <v>2</v>
      </c>
      <c r="E83" s="211">
        <v>0</v>
      </c>
      <c r="F83" s="212">
        <v>0</v>
      </c>
      <c r="G83" s="213">
        <v>1</v>
      </c>
      <c r="H83" s="494">
        <v>236</v>
      </c>
      <c r="I83" s="263">
        <v>2</v>
      </c>
      <c r="J83" s="264">
        <v>2</v>
      </c>
      <c r="K83" s="263">
        <v>2</v>
      </c>
      <c r="L83" s="264">
        <v>0</v>
      </c>
      <c r="M83" s="265">
        <v>0</v>
      </c>
      <c r="N83" s="266">
        <v>0</v>
      </c>
      <c r="O83" s="496">
        <v>236</v>
      </c>
      <c r="P83" s="322">
        <v>2</v>
      </c>
      <c r="Q83" s="323">
        <v>2</v>
      </c>
      <c r="R83" s="322">
        <v>2</v>
      </c>
      <c r="S83" s="323">
        <v>0</v>
      </c>
      <c r="T83" s="324">
        <v>0</v>
      </c>
      <c r="U83" s="325">
        <v>0</v>
      </c>
      <c r="V83" s="468"/>
    </row>
    <row r="84" spans="1:22" x14ac:dyDescent="0.2">
      <c r="A84" s="404">
        <v>237</v>
      </c>
      <c r="B84" s="211">
        <v>5</v>
      </c>
      <c r="C84" s="210">
        <v>5</v>
      </c>
      <c r="D84" s="209">
        <v>8</v>
      </c>
      <c r="E84" s="211">
        <v>2</v>
      </c>
      <c r="F84" s="212">
        <v>0</v>
      </c>
      <c r="G84" s="213">
        <v>0</v>
      </c>
      <c r="H84" s="494">
        <v>237</v>
      </c>
      <c r="I84" s="263">
        <v>3</v>
      </c>
      <c r="J84" s="264">
        <v>3</v>
      </c>
      <c r="K84" s="263">
        <v>3</v>
      </c>
      <c r="L84" s="264">
        <v>2</v>
      </c>
      <c r="M84" s="265">
        <v>0</v>
      </c>
      <c r="N84" s="266">
        <v>0</v>
      </c>
      <c r="O84" s="496">
        <v>237</v>
      </c>
      <c r="P84" s="322">
        <v>3</v>
      </c>
      <c r="Q84" s="323">
        <v>3</v>
      </c>
      <c r="R84" s="322">
        <v>3</v>
      </c>
      <c r="S84" s="323">
        <v>2</v>
      </c>
      <c r="T84" s="324">
        <v>0</v>
      </c>
      <c r="U84" s="325">
        <v>0</v>
      </c>
      <c r="V84" s="468"/>
    </row>
    <row r="85" spans="1:22" x14ac:dyDescent="0.2">
      <c r="A85" s="404">
        <v>239</v>
      </c>
      <c r="B85" s="211">
        <v>3</v>
      </c>
      <c r="C85" s="210">
        <v>3</v>
      </c>
      <c r="D85" s="209">
        <v>4</v>
      </c>
      <c r="E85" s="211">
        <v>0</v>
      </c>
      <c r="F85" s="212">
        <v>0</v>
      </c>
      <c r="G85" s="213">
        <v>0</v>
      </c>
      <c r="H85" s="494"/>
      <c r="I85" s="263"/>
      <c r="J85" s="264"/>
      <c r="K85" s="263"/>
      <c r="L85" s="264"/>
      <c r="M85" s="265"/>
      <c r="N85" s="266"/>
      <c r="O85" s="496"/>
      <c r="P85" s="322"/>
      <c r="Q85" s="323"/>
      <c r="R85" s="322"/>
      <c r="S85" s="323"/>
      <c r="T85" s="324"/>
      <c r="U85" s="325"/>
      <c r="V85" s="468"/>
    </row>
    <row r="86" spans="1:22" x14ac:dyDescent="0.2">
      <c r="A86" s="404">
        <v>243</v>
      </c>
      <c r="B86" s="211">
        <v>3</v>
      </c>
      <c r="C86" s="210">
        <v>3</v>
      </c>
      <c r="D86" s="209">
        <v>3</v>
      </c>
      <c r="E86" s="211">
        <v>0</v>
      </c>
      <c r="F86" s="212">
        <v>0</v>
      </c>
      <c r="G86" s="213">
        <v>0</v>
      </c>
      <c r="H86" s="494"/>
      <c r="I86" s="263"/>
      <c r="J86" s="264"/>
      <c r="K86" s="263"/>
      <c r="L86" s="264">
        <v>0</v>
      </c>
      <c r="M86" s="265">
        <v>0</v>
      </c>
      <c r="N86" s="266">
        <v>0</v>
      </c>
      <c r="O86" s="496"/>
      <c r="P86" s="322"/>
      <c r="Q86" s="323"/>
      <c r="R86" s="322"/>
      <c r="S86" s="323"/>
      <c r="T86" s="324"/>
      <c r="U86" s="325"/>
      <c r="V86" s="468"/>
    </row>
    <row r="87" spans="1:22" x14ac:dyDescent="0.2">
      <c r="A87" s="404">
        <v>245</v>
      </c>
      <c r="B87" s="211">
        <v>5</v>
      </c>
      <c r="C87" s="210">
        <v>3</v>
      </c>
      <c r="D87" s="209">
        <v>3</v>
      </c>
      <c r="E87" s="211">
        <v>0</v>
      </c>
      <c r="F87" s="212">
        <v>2</v>
      </c>
      <c r="G87" s="213">
        <v>0</v>
      </c>
      <c r="H87" s="494">
        <v>245</v>
      </c>
      <c r="I87" s="263">
        <v>3</v>
      </c>
      <c r="J87" s="264">
        <v>0</v>
      </c>
      <c r="K87" s="263">
        <v>3</v>
      </c>
      <c r="L87" s="264">
        <v>0</v>
      </c>
      <c r="M87" s="265">
        <v>3</v>
      </c>
      <c r="N87" s="266">
        <v>3</v>
      </c>
      <c r="O87" s="496">
        <v>245</v>
      </c>
      <c r="P87" s="322">
        <v>3</v>
      </c>
      <c r="Q87" s="323">
        <v>0</v>
      </c>
      <c r="R87" s="322">
        <v>3</v>
      </c>
      <c r="S87" s="323">
        <v>0</v>
      </c>
      <c r="T87" s="324">
        <v>3</v>
      </c>
      <c r="U87" s="325">
        <v>3</v>
      </c>
      <c r="V87" s="468"/>
    </row>
    <row r="88" spans="1:22" x14ac:dyDescent="0.2">
      <c r="A88" s="404">
        <v>246</v>
      </c>
      <c r="B88" s="211">
        <v>5</v>
      </c>
      <c r="C88" s="210">
        <v>2</v>
      </c>
      <c r="D88" s="209">
        <v>6</v>
      </c>
      <c r="E88" s="211">
        <v>2</v>
      </c>
      <c r="F88" s="212">
        <v>3</v>
      </c>
      <c r="G88" s="213">
        <v>4</v>
      </c>
      <c r="H88" s="494">
        <v>246</v>
      </c>
      <c r="I88" s="263">
        <v>5</v>
      </c>
      <c r="J88" s="264">
        <v>3</v>
      </c>
      <c r="K88" s="263">
        <v>5</v>
      </c>
      <c r="L88" s="264">
        <v>2</v>
      </c>
      <c r="M88" s="265">
        <v>2</v>
      </c>
      <c r="N88" s="266">
        <v>2</v>
      </c>
      <c r="O88" s="496">
        <v>246</v>
      </c>
      <c r="P88" s="322">
        <v>5</v>
      </c>
      <c r="Q88" s="323">
        <v>3</v>
      </c>
      <c r="R88" s="322">
        <v>5</v>
      </c>
      <c r="S88" s="323">
        <v>2</v>
      </c>
      <c r="T88" s="324">
        <v>2</v>
      </c>
      <c r="U88" s="325">
        <v>2</v>
      </c>
      <c r="V88" s="468"/>
    </row>
    <row r="89" spans="1:22" x14ac:dyDescent="0.2">
      <c r="A89" s="404">
        <v>251</v>
      </c>
      <c r="B89" s="211">
        <v>8</v>
      </c>
      <c r="C89" s="210">
        <v>11</v>
      </c>
      <c r="D89" s="209">
        <v>12</v>
      </c>
      <c r="E89" s="211">
        <v>2</v>
      </c>
      <c r="F89" s="212">
        <v>0</v>
      </c>
      <c r="G89" s="213">
        <v>0</v>
      </c>
      <c r="H89" s="494">
        <v>251</v>
      </c>
      <c r="I89" s="263">
        <v>9</v>
      </c>
      <c r="J89" s="264">
        <v>11</v>
      </c>
      <c r="K89" s="263">
        <v>13</v>
      </c>
      <c r="L89" s="264">
        <v>2</v>
      </c>
      <c r="M89" s="265">
        <v>1</v>
      </c>
      <c r="N89" s="266">
        <v>0</v>
      </c>
      <c r="O89" s="496">
        <v>251</v>
      </c>
      <c r="P89" s="322">
        <v>9</v>
      </c>
      <c r="Q89" s="323">
        <v>11</v>
      </c>
      <c r="R89" s="322">
        <v>13</v>
      </c>
      <c r="S89" s="323">
        <v>2</v>
      </c>
      <c r="T89" s="324">
        <v>1</v>
      </c>
      <c r="U89" s="325">
        <v>0</v>
      </c>
      <c r="V89" s="468"/>
    </row>
    <row r="90" spans="1:22" x14ac:dyDescent="0.2">
      <c r="A90" s="404">
        <v>252</v>
      </c>
      <c r="B90" s="211">
        <v>2</v>
      </c>
      <c r="C90" s="210">
        <v>2</v>
      </c>
      <c r="D90" s="209">
        <v>2</v>
      </c>
      <c r="E90" s="211">
        <v>0</v>
      </c>
      <c r="F90" s="212">
        <v>0</v>
      </c>
      <c r="G90" s="213">
        <v>0</v>
      </c>
      <c r="H90" s="494">
        <v>252</v>
      </c>
      <c r="I90" s="263">
        <v>2</v>
      </c>
      <c r="J90" s="264">
        <v>2</v>
      </c>
      <c r="K90" s="263">
        <v>2</v>
      </c>
      <c r="L90" s="264">
        <v>0</v>
      </c>
      <c r="M90" s="265">
        <v>0</v>
      </c>
      <c r="N90" s="266">
        <v>0</v>
      </c>
      <c r="O90" s="496">
        <v>252</v>
      </c>
      <c r="P90" s="322">
        <v>2</v>
      </c>
      <c r="Q90" s="323">
        <v>2</v>
      </c>
      <c r="R90" s="322">
        <v>2</v>
      </c>
      <c r="S90" s="323">
        <v>0</v>
      </c>
      <c r="T90" s="324">
        <v>0</v>
      </c>
      <c r="U90" s="325">
        <v>0</v>
      </c>
      <c r="V90" s="468"/>
    </row>
    <row r="91" spans="1:22" x14ac:dyDescent="0.2">
      <c r="A91" s="404">
        <v>258</v>
      </c>
      <c r="B91" s="211">
        <v>5</v>
      </c>
      <c r="C91" s="210">
        <v>5</v>
      </c>
      <c r="D91" s="209">
        <v>5</v>
      </c>
      <c r="E91" s="211">
        <v>0</v>
      </c>
      <c r="F91" s="212">
        <v>0</v>
      </c>
      <c r="G91" s="213">
        <v>0</v>
      </c>
      <c r="H91" s="494"/>
      <c r="I91" s="263"/>
      <c r="J91" s="264"/>
      <c r="K91" s="263"/>
      <c r="L91" s="264"/>
      <c r="M91" s="265"/>
      <c r="N91" s="266"/>
      <c r="O91" s="496"/>
      <c r="P91" s="322"/>
      <c r="Q91" s="323"/>
      <c r="R91" s="322"/>
      <c r="S91" s="323"/>
      <c r="T91" s="324"/>
      <c r="U91" s="325"/>
      <c r="V91" s="468"/>
    </row>
    <row r="92" spans="1:22" x14ac:dyDescent="0.2">
      <c r="A92" s="404">
        <v>260</v>
      </c>
      <c r="B92" s="211">
        <v>13</v>
      </c>
      <c r="C92" s="210">
        <v>14</v>
      </c>
      <c r="D92" s="209">
        <v>17</v>
      </c>
      <c r="E92" s="211">
        <v>0</v>
      </c>
      <c r="F92" s="212">
        <v>0</v>
      </c>
      <c r="G92" s="213">
        <v>0</v>
      </c>
      <c r="H92" s="494">
        <v>260</v>
      </c>
      <c r="I92" s="263">
        <v>11</v>
      </c>
      <c r="J92" s="264">
        <v>13</v>
      </c>
      <c r="K92" s="263">
        <v>13</v>
      </c>
      <c r="L92" s="264">
        <v>0</v>
      </c>
      <c r="M92" s="265">
        <v>0</v>
      </c>
      <c r="N92" s="266">
        <v>0</v>
      </c>
      <c r="O92" s="496">
        <v>260</v>
      </c>
      <c r="P92" s="322">
        <v>11</v>
      </c>
      <c r="Q92" s="323">
        <v>13</v>
      </c>
      <c r="R92" s="322">
        <v>13</v>
      </c>
      <c r="S92" s="323">
        <v>0</v>
      </c>
      <c r="T92" s="324">
        <v>0</v>
      </c>
      <c r="U92" s="325">
        <v>0</v>
      </c>
      <c r="V92" s="468"/>
    </row>
    <row r="93" spans="1:22" x14ac:dyDescent="0.2">
      <c r="A93" s="404">
        <v>265</v>
      </c>
      <c r="B93" s="211">
        <v>3</v>
      </c>
      <c r="C93" s="210">
        <v>3</v>
      </c>
      <c r="D93" s="209">
        <v>3</v>
      </c>
      <c r="E93" s="211">
        <v>0</v>
      </c>
      <c r="F93" s="212">
        <v>0</v>
      </c>
      <c r="G93" s="213">
        <v>0</v>
      </c>
      <c r="H93" s="494">
        <v>265</v>
      </c>
      <c r="I93" s="263">
        <v>3</v>
      </c>
      <c r="J93" s="264">
        <v>3</v>
      </c>
      <c r="K93" s="263">
        <v>3</v>
      </c>
      <c r="L93" s="264">
        <v>0</v>
      </c>
      <c r="M93" s="265">
        <v>0</v>
      </c>
      <c r="N93" s="266">
        <v>0</v>
      </c>
      <c r="O93" s="496">
        <v>265</v>
      </c>
      <c r="P93" s="322">
        <v>3</v>
      </c>
      <c r="Q93" s="323">
        <v>3</v>
      </c>
      <c r="R93" s="322">
        <v>3</v>
      </c>
      <c r="S93" s="323">
        <v>0</v>
      </c>
      <c r="T93" s="324">
        <v>0</v>
      </c>
      <c r="U93" s="325">
        <v>0</v>
      </c>
      <c r="V93" s="468"/>
    </row>
    <row r="94" spans="1:22" x14ac:dyDescent="0.2">
      <c r="A94" s="404">
        <v>267</v>
      </c>
      <c r="B94" s="211">
        <v>10</v>
      </c>
      <c r="C94" s="210">
        <v>6</v>
      </c>
      <c r="D94" s="209">
        <v>7</v>
      </c>
      <c r="E94" s="211">
        <v>0</v>
      </c>
      <c r="F94" s="212">
        <v>4</v>
      </c>
      <c r="G94" s="213">
        <v>1</v>
      </c>
      <c r="H94" s="494">
        <v>267</v>
      </c>
      <c r="I94" s="263">
        <v>6</v>
      </c>
      <c r="J94" s="264">
        <v>5</v>
      </c>
      <c r="K94" s="263">
        <v>5</v>
      </c>
      <c r="L94" s="264">
        <v>0</v>
      </c>
      <c r="M94" s="265">
        <v>1</v>
      </c>
      <c r="N94" s="266">
        <v>0</v>
      </c>
      <c r="O94" s="496">
        <v>267</v>
      </c>
      <c r="P94" s="322">
        <v>6</v>
      </c>
      <c r="Q94" s="323">
        <v>5</v>
      </c>
      <c r="R94" s="322">
        <v>5</v>
      </c>
      <c r="S94" s="323">
        <v>0</v>
      </c>
      <c r="T94" s="324">
        <v>1</v>
      </c>
      <c r="U94" s="325">
        <v>0</v>
      </c>
      <c r="V94" s="468"/>
    </row>
    <row r="95" spans="1:22" x14ac:dyDescent="0.2">
      <c r="A95" s="404">
        <v>268</v>
      </c>
      <c r="B95" s="211">
        <v>4</v>
      </c>
      <c r="C95" s="210">
        <v>4</v>
      </c>
      <c r="D95" s="209">
        <v>6</v>
      </c>
      <c r="E95" s="211">
        <v>0</v>
      </c>
      <c r="F95" s="212">
        <v>0</v>
      </c>
      <c r="G95" s="213">
        <v>2</v>
      </c>
      <c r="H95" s="494">
        <v>268</v>
      </c>
      <c r="I95" s="263">
        <v>6</v>
      </c>
      <c r="J95" s="264">
        <v>4</v>
      </c>
      <c r="K95" s="263">
        <v>4</v>
      </c>
      <c r="L95" s="264">
        <v>0</v>
      </c>
      <c r="M95" s="265">
        <v>1</v>
      </c>
      <c r="N95" s="266">
        <v>0</v>
      </c>
      <c r="O95" s="496">
        <v>268</v>
      </c>
      <c r="P95" s="322">
        <v>6</v>
      </c>
      <c r="Q95" s="323">
        <v>4</v>
      </c>
      <c r="R95" s="322">
        <v>4</v>
      </c>
      <c r="S95" s="323">
        <v>0</v>
      </c>
      <c r="T95" s="324">
        <v>1</v>
      </c>
      <c r="U95" s="325">
        <v>0</v>
      </c>
      <c r="V95" s="468"/>
    </row>
    <row r="96" spans="1:22" x14ac:dyDescent="0.2">
      <c r="A96" s="404">
        <v>344</v>
      </c>
      <c r="B96" s="211">
        <v>7</v>
      </c>
      <c r="C96" s="210">
        <v>3</v>
      </c>
      <c r="D96" s="209">
        <v>6</v>
      </c>
      <c r="E96" s="211">
        <v>0</v>
      </c>
      <c r="F96" s="212">
        <v>2</v>
      </c>
      <c r="G96" s="213">
        <v>2</v>
      </c>
      <c r="H96" s="494">
        <v>344</v>
      </c>
      <c r="I96" s="263">
        <v>5</v>
      </c>
      <c r="J96" s="264">
        <v>2</v>
      </c>
      <c r="K96" s="263">
        <v>5</v>
      </c>
      <c r="L96" s="264">
        <v>0</v>
      </c>
      <c r="M96" s="265">
        <v>3</v>
      </c>
      <c r="N96" s="266">
        <v>3</v>
      </c>
      <c r="O96" s="496">
        <v>344</v>
      </c>
      <c r="P96" s="322">
        <v>5</v>
      </c>
      <c r="Q96" s="323">
        <v>2</v>
      </c>
      <c r="R96" s="322">
        <v>5</v>
      </c>
      <c r="S96" s="323">
        <v>0</v>
      </c>
      <c r="T96" s="324">
        <v>3</v>
      </c>
      <c r="U96" s="325">
        <v>3</v>
      </c>
      <c r="V96" s="468"/>
    </row>
    <row r="97" spans="1:22" s="36" customFormat="1" x14ac:dyDescent="0.2">
      <c r="A97" s="404"/>
      <c r="B97" s="211"/>
      <c r="C97" s="210"/>
      <c r="D97" s="209"/>
      <c r="E97" s="211"/>
      <c r="F97" s="212"/>
      <c r="G97" s="213"/>
      <c r="H97" s="494"/>
      <c r="I97" s="263"/>
      <c r="J97" s="264"/>
      <c r="K97" s="263"/>
      <c r="L97" s="264"/>
      <c r="M97" s="265"/>
      <c r="N97" s="266"/>
      <c r="O97" s="496"/>
      <c r="P97" s="322"/>
      <c r="Q97" s="323"/>
      <c r="R97" s="322"/>
      <c r="S97" s="323"/>
      <c r="T97" s="324"/>
      <c r="U97" s="325"/>
      <c r="V97" s="468"/>
    </row>
    <row r="98" spans="1:22" x14ac:dyDescent="0.2">
      <c r="A98" s="404"/>
      <c r="B98" s="211"/>
      <c r="C98" s="210"/>
      <c r="D98" s="209"/>
      <c r="E98" s="211"/>
      <c r="F98" s="212"/>
      <c r="G98" s="213"/>
      <c r="H98" s="494"/>
      <c r="I98" s="263"/>
      <c r="J98" s="264"/>
      <c r="K98" s="263"/>
      <c r="L98" s="264"/>
      <c r="M98" s="265"/>
      <c r="N98" s="266"/>
      <c r="O98" s="496"/>
      <c r="P98" s="322"/>
      <c r="Q98" s="323"/>
      <c r="R98" s="322"/>
      <c r="S98" s="323"/>
      <c r="T98" s="324"/>
      <c r="U98" s="325"/>
      <c r="V98" s="468"/>
    </row>
    <row r="99" spans="1:22" x14ac:dyDescent="0.2">
      <c r="A99" s="404">
        <v>460</v>
      </c>
      <c r="B99" s="211">
        <v>12</v>
      </c>
      <c r="C99" s="210">
        <v>11</v>
      </c>
      <c r="D99" s="209">
        <v>18</v>
      </c>
      <c r="E99" s="211">
        <v>0</v>
      </c>
      <c r="F99" s="212">
        <v>1</v>
      </c>
      <c r="G99" s="213">
        <v>1</v>
      </c>
      <c r="H99" s="494">
        <v>460</v>
      </c>
      <c r="I99" s="263">
        <v>9</v>
      </c>
      <c r="J99" s="264">
        <v>8</v>
      </c>
      <c r="K99" s="263">
        <v>14</v>
      </c>
      <c r="L99" s="264">
        <v>0</v>
      </c>
      <c r="M99" s="265">
        <v>1</v>
      </c>
      <c r="N99" s="266">
        <v>0</v>
      </c>
      <c r="O99" s="496">
        <v>460</v>
      </c>
      <c r="P99" s="322">
        <v>9</v>
      </c>
      <c r="Q99" s="323">
        <v>9</v>
      </c>
      <c r="R99" s="322">
        <v>14</v>
      </c>
      <c r="S99" s="323">
        <v>0</v>
      </c>
      <c r="T99" s="324">
        <v>1</v>
      </c>
      <c r="U99" s="325">
        <v>0</v>
      </c>
      <c r="V99" s="468"/>
    </row>
    <row r="100" spans="1:22" x14ac:dyDescent="0.2">
      <c r="A100" s="404">
        <v>487</v>
      </c>
      <c r="B100" s="211">
        <v>11</v>
      </c>
      <c r="C100" s="210">
        <v>6</v>
      </c>
      <c r="D100" s="209">
        <v>8</v>
      </c>
      <c r="E100" s="211">
        <v>0</v>
      </c>
      <c r="F100" s="212">
        <v>2</v>
      </c>
      <c r="G100" s="213">
        <v>1</v>
      </c>
      <c r="H100" s="494">
        <v>487</v>
      </c>
      <c r="I100" s="263">
        <v>6</v>
      </c>
      <c r="J100" s="264">
        <v>5</v>
      </c>
      <c r="K100" s="263">
        <v>5</v>
      </c>
      <c r="L100" s="264">
        <v>0</v>
      </c>
      <c r="M100" s="265">
        <v>2</v>
      </c>
      <c r="N100" s="266">
        <v>0</v>
      </c>
      <c r="O100" s="496">
        <v>487</v>
      </c>
      <c r="P100" s="322">
        <v>6</v>
      </c>
      <c r="Q100" s="323">
        <v>5</v>
      </c>
      <c r="R100" s="322">
        <v>5</v>
      </c>
      <c r="S100" s="323">
        <v>0</v>
      </c>
      <c r="T100" s="324">
        <v>2</v>
      </c>
      <c r="U100" s="325">
        <v>0</v>
      </c>
      <c r="V100" s="468"/>
    </row>
    <row r="101" spans="1:22" x14ac:dyDescent="0.2">
      <c r="A101" s="404">
        <v>534</v>
      </c>
      <c r="B101" s="211">
        <v>6</v>
      </c>
      <c r="C101" s="210">
        <v>3</v>
      </c>
      <c r="D101" s="209">
        <v>7</v>
      </c>
      <c r="E101" s="211">
        <v>0</v>
      </c>
      <c r="F101" s="212">
        <v>0</v>
      </c>
      <c r="G101" s="213">
        <v>0</v>
      </c>
      <c r="H101" s="494">
        <v>534</v>
      </c>
      <c r="I101" s="263">
        <v>4</v>
      </c>
      <c r="J101" s="264">
        <v>4</v>
      </c>
      <c r="K101" s="263">
        <v>5</v>
      </c>
      <c r="L101" s="264">
        <v>0</v>
      </c>
      <c r="M101" s="265">
        <v>0</v>
      </c>
      <c r="N101" s="266">
        <v>0</v>
      </c>
      <c r="O101" s="496">
        <v>534</v>
      </c>
      <c r="P101" s="322">
        <v>4</v>
      </c>
      <c r="Q101" s="323">
        <v>4</v>
      </c>
      <c r="R101" s="322">
        <v>5</v>
      </c>
      <c r="S101" s="323">
        <v>0</v>
      </c>
      <c r="T101" s="324">
        <v>0</v>
      </c>
      <c r="U101" s="325">
        <v>0</v>
      </c>
      <c r="V101" s="468"/>
    </row>
    <row r="102" spans="1:22" x14ac:dyDescent="0.2">
      <c r="A102" s="404">
        <v>550</v>
      </c>
      <c r="B102" s="211">
        <v>2</v>
      </c>
      <c r="C102" s="210">
        <v>2</v>
      </c>
      <c r="D102" s="209">
        <v>2</v>
      </c>
      <c r="E102" s="211">
        <v>0</v>
      </c>
      <c r="F102" s="212">
        <v>0</v>
      </c>
      <c r="G102" s="213">
        <v>0</v>
      </c>
      <c r="H102" s="494">
        <v>550</v>
      </c>
      <c r="I102" s="263">
        <v>2</v>
      </c>
      <c r="J102" s="264">
        <v>2</v>
      </c>
      <c r="K102" s="263">
        <v>2</v>
      </c>
      <c r="L102" s="264">
        <v>0</v>
      </c>
      <c r="M102" s="265">
        <v>0</v>
      </c>
      <c r="N102" s="266">
        <v>0</v>
      </c>
      <c r="O102" s="496">
        <v>550</v>
      </c>
      <c r="P102" s="322">
        <v>2</v>
      </c>
      <c r="Q102" s="323">
        <v>2</v>
      </c>
      <c r="R102" s="322">
        <v>2</v>
      </c>
      <c r="S102" s="323">
        <v>0</v>
      </c>
      <c r="T102" s="324">
        <v>0</v>
      </c>
      <c r="U102" s="325">
        <v>0</v>
      </c>
      <c r="V102" s="468"/>
    </row>
    <row r="103" spans="1:22" ht="13.5" customHeight="1" x14ac:dyDescent="0.2">
      <c r="A103" s="404">
        <v>601</v>
      </c>
      <c r="B103" s="211">
        <v>2</v>
      </c>
      <c r="C103" s="210">
        <v>2</v>
      </c>
      <c r="D103" s="209">
        <v>2</v>
      </c>
      <c r="E103" s="211">
        <v>2</v>
      </c>
      <c r="F103" s="212">
        <v>0</v>
      </c>
      <c r="G103" s="213">
        <v>0</v>
      </c>
      <c r="H103" s="494">
        <v>601</v>
      </c>
      <c r="I103" s="263">
        <v>2</v>
      </c>
      <c r="J103" s="264">
        <v>2</v>
      </c>
      <c r="K103" s="263">
        <v>2</v>
      </c>
      <c r="L103" s="264">
        <v>2</v>
      </c>
      <c r="M103" s="265">
        <v>0</v>
      </c>
      <c r="N103" s="266">
        <v>0</v>
      </c>
      <c r="O103" s="496">
        <v>601</v>
      </c>
      <c r="P103" s="322">
        <v>2</v>
      </c>
      <c r="Q103" s="323">
        <v>2</v>
      </c>
      <c r="R103" s="322">
        <v>2</v>
      </c>
      <c r="S103" s="323">
        <v>2</v>
      </c>
      <c r="T103" s="324">
        <v>0</v>
      </c>
      <c r="U103" s="325">
        <v>0</v>
      </c>
      <c r="V103" s="468"/>
    </row>
    <row r="104" spans="1:22" ht="12.75" customHeight="1" x14ac:dyDescent="0.2">
      <c r="A104" s="404">
        <v>602</v>
      </c>
      <c r="B104" s="211">
        <v>4</v>
      </c>
      <c r="C104" s="210">
        <v>2</v>
      </c>
      <c r="D104" s="209">
        <v>4</v>
      </c>
      <c r="E104" s="211">
        <v>0</v>
      </c>
      <c r="F104" s="212">
        <v>0</v>
      </c>
      <c r="G104" s="213">
        <v>0</v>
      </c>
      <c r="H104" s="494">
        <v>602</v>
      </c>
      <c r="I104" s="263">
        <v>3</v>
      </c>
      <c r="J104" s="264">
        <v>2</v>
      </c>
      <c r="K104" s="263">
        <v>3</v>
      </c>
      <c r="L104" s="264">
        <v>0</v>
      </c>
      <c r="M104" s="265">
        <v>1</v>
      </c>
      <c r="N104" s="266">
        <v>0</v>
      </c>
      <c r="O104" s="496">
        <v>602</v>
      </c>
      <c r="P104" s="322">
        <v>3</v>
      </c>
      <c r="Q104" s="323">
        <v>2</v>
      </c>
      <c r="R104" s="322">
        <v>3</v>
      </c>
      <c r="S104" s="323">
        <v>0</v>
      </c>
      <c r="T104" s="324">
        <v>1</v>
      </c>
      <c r="U104" s="325">
        <v>0</v>
      </c>
      <c r="V104" s="468"/>
    </row>
    <row r="105" spans="1:22" x14ac:dyDescent="0.2">
      <c r="A105" s="404">
        <v>611</v>
      </c>
      <c r="B105" s="211">
        <v>3</v>
      </c>
      <c r="C105" s="210">
        <v>3</v>
      </c>
      <c r="D105" s="209">
        <v>3</v>
      </c>
      <c r="E105" s="211">
        <v>0</v>
      </c>
      <c r="F105" s="212">
        <v>0</v>
      </c>
      <c r="G105" s="213">
        <v>0</v>
      </c>
      <c r="H105" s="494">
        <v>611</v>
      </c>
      <c r="I105" s="263">
        <v>3</v>
      </c>
      <c r="J105" s="264">
        <v>3</v>
      </c>
      <c r="K105" s="263">
        <v>3</v>
      </c>
      <c r="L105" s="264">
        <v>0</v>
      </c>
      <c r="M105" s="265">
        <v>0</v>
      </c>
      <c r="N105" s="266">
        <v>0</v>
      </c>
      <c r="O105" s="496">
        <v>611</v>
      </c>
      <c r="P105" s="322">
        <v>3</v>
      </c>
      <c r="Q105" s="323">
        <v>3</v>
      </c>
      <c r="R105" s="322">
        <v>3</v>
      </c>
      <c r="S105" s="323">
        <v>0</v>
      </c>
      <c r="T105" s="324">
        <v>0</v>
      </c>
      <c r="U105" s="325">
        <v>0</v>
      </c>
      <c r="V105" s="468"/>
    </row>
    <row r="106" spans="1:22" s="36" customFormat="1" x14ac:dyDescent="0.2">
      <c r="A106" s="404">
        <v>612</v>
      </c>
      <c r="B106" s="211">
        <v>4</v>
      </c>
      <c r="C106" s="210">
        <v>3</v>
      </c>
      <c r="D106" s="209">
        <v>3</v>
      </c>
      <c r="E106" s="211">
        <v>0</v>
      </c>
      <c r="F106" s="212">
        <v>1</v>
      </c>
      <c r="G106" s="213">
        <v>0</v>
      </c>
      <c r="H106" s="494">
        <v>612</v>
      </c>
      <c r="I106" s="263">
        <v>4</v>
      </c>
      <c r="J106" s="264">
        <v>3</v>
      </c>
      <c r="K106" s="263">
        <v>3</v>
      </c>
      <c r="L106" s="264">
        <v>0</v>
      </c>
      <c r="M106" s="265">
        <v>1</v>
      </c>
      <c r="N106" s="266">
        <v>0</v>
      </c>
      <c r="O106" s="496">
        <v>612</v>
      </c>
      <c r="P106" s="322">
        <v>4</v>
      </c>
      <c r="Q106" s="323">
        <v>3</v>
      </c>
      <c r="R106" s="322">
        <v>3</v>
      </c>
      <c r="S106" s="323">
        <v>0</v>
      </c>
      <c r="T106" s="324">
        <v>1</v>
      </c>
      <c r="U106" s="325">
        <v>0</v>
      </c>
      <c r="V106" s="468"/>
    </row>
    <row r="107" spans="1:22" x14ac:dyDescent="0.2">
      <c r="A107" s="404">
        <v>665</v>
      </c>
      <c r="B107" s="211">
        <v>1</v>
      </c>
      <c r="C107" s="210">
        <v>1</v>
      </c>
      <c r="D107" s="209">
        <v>1</v>
      </c>
      <c r="E107" s="211">
        <v>0</v>
      </c>
      <c r="F107" s="212">
        <v>0</v>
      </c>
      <c r="G107" s="213">
        <v>0</v>
      </c>
      <c r="H107" s="494">
        <v>665</v>
      </c>
      <c r="I107" s="263">
        <v>1</v>
      </c>
      <c r="J107" s="264">
        <v>1</v>
      </c>
      <c r="K107" s="263">
        <v>1</v>
      </c>
      <c r="L107" s="264">
        <v>0</v>
      </c>
      <c r="M107" s="265">
        <v>0</v>
      </c>
      <c r="N107" s="266">
        <v>0</v>
      </c>
      <c r="O107" s="496">
        <v>665</v>
      </c>
      <c r="P107" s="322">
        <v>1</v>
      </c>
      <c r="Q107" s="323">
        <v>1</v>
      </c>
      <c r="R107" s="322">
        <v>1</v>
      </c>
      <c r="S107" s="323">
        <v>0</v>
      </c>
      <c r="T107" s="324">
        <v>0</v>
      </c>
      <c r="U107" s="325">
        <v>0</v>
      </c>
      <c r="V107" s="468"/>
    </row>
    <row r="108" spans="1:22" x14ac:dyDescent="0.2">
      <c r="A108" s="404">
        <v>685</v>
      </c>
      <c r="B108" s="211">
        <v>1</v>
      </c>
      <c r="C108" s="210">
        <v>1</v>
      </c>
      <c r="D108" s="209">
        <v>1</v>
      </c>
      <c r="E108" s="211">
        <v>0</v>
      </c>
      <c r="F108" s="212">
        <v>0</v>
      </c>
      <c r="G108" s="213">
        <v>0</v>
      </c>
      <c r="H108" s="494"/>
      <c r="I108" s="263"/>
      <c r="J108" s="264"/>
      <c r="K108" s="263"/>
      <c r="L108" s="264"/>
      <c r="M108" s="265"/>
      <c r="N108" s="266"/>
      <c r="O108" s="496"/>
      <c r="P108" s="322"/>
      <c r="Q108" s="323"/>
      <c r="R108" s="322"/>
      <c r="S108" s="323"/>
      <c r="T108" s="324"/>
      <c r="U108" s="325"/>
      <c r="V108" s="468"/>
    </row>
    <row r="109" spans="1:22" x14ac:dyDescent="0.2">
      <c r="A109" s="404">
        <v>687</v>
      </c>
      <c r="B109" s="211">
        <v>4</v>
      </c>
      <c r="C109" s="210">
        <v>3</v>
      </c>
      <c r="D109" s="209">
        <v>3</v>
      </c>
      <c r="E109" s="211">
        <v>0</v>
      </c>
      <c r="F109" s="212">
        <v>1</v>
      </c>
      <c r="G109" s="213">
        <v>0</v>
      </c>
      <c r="H109" s="494">
        <v>687</v>
      </c>
      <c r="I109" s="263">
        <v>4</v>
      </c>
      <c r="J109" s="264">
        <v>3</v>
      </c>
      <c r="K109" s="263">
        <v>3</v>
      </c>
      <c r="L109" s="264">
        <v>0</v>
      </c>
      <c r="M109" s="265">
        <v>1</v>
      </c>
      <c r="N109" s="266">
        <v>0</v>
      </c>
      <c r="O109" s="496">
        <v>687</v>
      </c>
      <c r="P109" s="322">
        <v>4</v>
      </c>
      <c r="Q109" s="323">
        <v>3</v>
      </c>
      <c r="R109" s="322">
        <v>3</v>
      </c>
      <c r="S109" s="323">
        <v>0</v>
      </c>
      <c r="T109" s="324">
        <v>1</v>
      </c>
      <c r="U109" s="325">
        <v>0</v>
      </c>
      <c r="V109" s="468"/>
    </row>
    <row r="110" spans="1:22" x14ac:dyDescent="0.2">
      <c r="A110" s="404">
        <v>704</v>
      </c>
      <c r="B110" s="211">
        <v>10</v>
      </c>
      <c r="C110" s="210">
        <v>11</v>
      </c>
      <c r="D110" s="209">
        <v>13</v>
      </c>
      <c r="E110" s="211">
        <v>0</v>
      </c>
      <c r="F110" s="212">
        <v>0</v>
      </c>
      <c r="G110" s="213">
        <v>0</v>
      </c>
      <c r="H110" s="494">
        <v>704</v>
      </c>
      <c r="I110" s="263">
        <v>9</v>
      </c>
      <c r="J110" s="264">
        <v>11</v>
      </c>
      <c r="K110" s="263">
        <v>12</v>
      </c>
      <c r="L110" s="264">
        <v>0</v>
      </c>
      <c r="M110" s="265">
        <v>0</v>
      </c>
      <c r="N110" s="266">
        <v>0</v>
      </c>
      <c r="O110" s="496">
        <v>704</v>
      </c>
      <c r="P110" s="322">
        <v>9</v>
      </c>
      <c r="Q110" s="323">
        <v>11</v>
      </c>
      <c r="R110" s="322">
        <v>12</v>
      </c>
      <c r="S110" s="323">
        <v>0</v>
      </c>
      <c r="T110" s="324">
        <v>0</v>
      </c>
      <c r="U110" s="325">
        <v>0</v>
      </c>
      <c r="V110" s="468"/>
    </row>
    <row r="111" spans="1:22" x14ac:dyDescent="0.2">
      <c r="A111" s="404">
        <v>705</v>
      </c>
      <c r="B111" s="211">
        <v>12</v>
      </c>
      <c r="C111" s="210">
        <v>0</v>
      </c>
      <c r="D111" s="209">
        <v>13</v>
      </c>
      <c r="E111" s="211">
        <v>0</v>
      </c>
      <c r="F111" s="212">
        <v>0</v>
      </c>
      <c r="G111" s="213">
        <v>0</v>
      </c>
      <c r="H111" s="494"/>
      <c r="I111" s="263"/>
      <c r="J111" s="264"/>
      <c r="K111" s="263"/>
      <c r="L111" s="264"/>
      <c r="M111" s="265"/>
      <c r="N111" s="266"/>
      <c r="O111" s="496"/>
      <c r="P111" s="322"/>
      <c r="Q111" s="323"/>
      <c r="R111" s="322"/>
      <c r="S111" s="323"/>
      <c r="T111" s="324"/>
      <c r="U111" s="325"/>
      <c r="V111" s="468"/>
    </row>
    <row r="112" spans="1:22" x14ac:dyDescent="0.2">
      <c r="A112" s="404">
        <v>710</v>
      </c>
      <c r="B112" s="211">
        <v>11</v>
      </c>
      <c r="C112" s="210">
        <v>9</v>
      </c>
      <c r="D112" s="209">
        <v>11</v>
      </c>
      <c r="E112" s="211">
        <v>0</v>
      </c>
      <c r="F112" s="212">
        <v>0</v>
      </c>
      <c r="G112" s="213">
        <v>0</v>
      </c>
      <c r="H112" s="494"/>
      <c r="I112" s="263"/>
      <c r="J112" s="264"/>
      <c r="K112" s="263"/>
      <c r="L112" s="264">
        <v>0</v>
      </c>
      <c r="M112" s="265">
        <v>0</v>
      </c>
      <c r="N112" s="266">
        <v>0</v>
      </c>
      <c r="O112" s="496"/>
      <c r="P112" s="322"/>
      <c r="Q112" s="323"/>
      <c r="R112" s="322"/>
      <c r="S112" s="323"/>
      <c r="T112" s="324"/>
      <c r="U112" s="325"/>
      <c r="V112" s="468"/>
    </row>
    <row r="113" spans="1:22" x14ac:dyDescent="0.2">
      <c r="A113" s="404">
        <v>720</v>
      </c>
      <c r="B113" s="211">
        <v>24</v>
      </c>
      <c r="C113" s="210">
        <v>24</v>
      </c>
      <c r="D113" s="209">
        <v>29</v>
      </c>
      <c r="E113" s="211">
        <v>0</v>
      </c>
      <c r="F113" s="212">
        <v>0</v>
      </c>
      <c r="G113" s="213">
        <v>0</v>
      </c>
      <c r="H113" s="494">
        <v>720</v>
      </c>
      <c r="I113" s="263">
        <v>20</v>
      </c>
      <c r="J113" s="264">
        <v>23</v>
      </c>
      <c r="K113" s="263">
        <v>22</v>
      </c>
      <c r="L113" s="264">
        <v>0</v>
      </c>
      <c r="M113" s="265">
        <v>0</v>
      </c>
      <c r="N113" s="266">
        <v>0</v>
      </c>
      <c r="O113" s="496">
        <v>720</v>
      </c>
      <c r="P113" s="322">
        <v>20</v>
      </c>
      <c r="Q113" s="323">
        <v>23</v>
      </c>
      <c r="R113" s="322">
        <v>22</v>
      </c>
      <c r="S113" s="323">
        <v>0</v>
      </c>
      <c r="T113" s="324">
        <v>0</v>
      </c>
      <c r="U113" s="325">
        <v>0</v>
      </c>
      <c r="V113" s="468"/>
    </row>
    <row r="114" spans="1:22" x14ac:dyDescent="0.2">
      <c r="A114" s="404">
        <v>728</v>
      </c>
      <c r="B114" s="211">
        <v>10</v>
      </c>
      <c r="C114" s="210">
        <v>6</v>
      </c>
      <c r="D114" s="209">
        <v>10</v>
      </c>
      <c r="E114" s="211">
        <v>0</v>
      </c>
      <c r="F114" s="212">
        <v>1</v>
      </c>
      <c r="G114" s="213">
        <v>0</v>
      </c>
      <c r="H114" s="494"/>
      <c r="I114" s="263"/>
      <c r="J114" s="264"/>
      <c r="K114" s="263"/>
      <c r="L114" s="264"/>
      <c r="M114" s="265"/>
      <c r="N114" s="266"/>
      <c r="O114" s="496"/>
      <c r="P114" s="322"/>
      <c r="Q114" s="323"/>
      <c r="R114" s="322"/>
      <c r="S114" s="323"/>
      <c r="T114" s="324"/>
      <c r="U114" s="325"/>
      <c r="V114" s="468"/>
    </row>
    <row r="115" spans="1:22" x14ac:dyDescent="0.2">
      <c r="A115" s="404">
        <v>733</v>
      </c>
      <c r="B115" s="211">
        <v>12</v>
      </c>
      <c r="C115" s="210">
        <v>13</v>
      </c>
      <c r="D115" s="209">
        <v>13</v>
      </c>
      <c r="E115" s="211">
        <v>0</v>
      </c>
      <c r="F115" s="212">
        <v>0</v>
      </c>
      <c r="G115" s="213">
        <v>0</v>
      </c>
      <c r="H115" s="494">
        <v>733</v>
      </c>
      <c r="I115" s="263">
        <v>12</v>
      </c>
      <c r="J115" s="264">
        <v>13</v>
      </c>
      <c r="K115" s="263">
        <v>13</v>
      </c>
      <c r="L115" s="264">
        <v>0</v>
      </c>
      <c r="M115" s="265">
        <v>0</v>
      </c>
      <c r="N115" s="266">
        <v>0</v>
      </c>
      <c r="O115" s="496">
        <v>733</v>
      </c>
      <c r="P115" s="322">
        <v>12</v>
      </c>
      <c r="Q115" s="323">
        <v>13</v>
      </c>
      <c r="R115" s="322">
        <v>13</v>
      </c>
      <c r="S115" s="323">
        <v>0</v>
      </c>
      <c r="T115" s="324">
        <v>0</v>
      </c>
      <c r="U115" s="325">
        <v>0</v>
      </c>
      <c r="V115" s="468"/>
    </row>
    <row r="116" spans="1:22" x14ac:dyDescent="0.2">
      <c r="A116" s="404">
        <v>734</v>
      </c>
      <c r="B116" s="211">
        <v>9</v>
      </c>
      <c r="C116" s="210">
        <v>9</v>
      </c>
      <c r="D116" s="209">
        <v>9</v>
      </c>
      <c r="E116" s="211">
        <v>0</v>
      </c>
      <c r="F116" s="212">
        <v>0</v>
      </c>
      <c r="G116" s="213">
        <v>0</v>
      </c>
      <c r="H116" s="494"/>
      <c r="I116" s="263"/>
      <c r="J116" s="264"/>
      <c r="K116" s="263"/>
      <c r="L116" s="264"/>
      <c r="M116" s="265"/>
      <c r="N116" s="266"/>
      <c r="O116" s="496"/>
      <c r="P116" s="322"/>
      <c r="Q116" s="323"/>
      <c r="R116" s="322"/>
      <c r="S116" s="323"/>
      <c r="T116" s="324"/>
      <c r="U116" s="325"/>
      <c r="V116" s="468"/>
    </row>
    <row r="117" spans="1:22" x14ac:dyDescent="0.2">
      <c r="A117" s="404">
        <v>740</v>
      </c>
      <c r="B117" s="211">
        <v>5</v>
      </c>
      <c r="C117" s="210">
        <v>5</v>
      </c>
      <c r="D117" s="209">
        <v>5</v>
      </c>
      <c r="E117" s="211">
        <v>0</v>
      </c>
      <c r="F117" s="212">
        <v>0</v>
      </c>
      <c r="G117" s="213">
        <v>0</v>
      </c>
      <c r="H117" s="494"/>
      <c r="I117" s="263"/>
      <c r="J117" s="264"/>
      <c r="K117" s="263"/>
      <c r="L117" s="264">
        <v>0</v>
      </c>
      <c r="M117" s="265">
        <v>0</v>
      </c>
      <c r="N117" s="266">
        <v>0</v>
      </c>
      <c r="O117" s="496"/>
      <c r="P117" s="322"/>
      <c r="Q117" s="323"/>
      <c r="R117" s="322"/>
      <c r="S117" s="323"/>
      <c r="T117" s="324"/>
      <c r="U117" s="325"/>
      <c r="V117" s="468"/>
    </row>
    <row r="118" spans="1:22" x14ac:dyDescent="0.2">
      <c r="A118" s="404">
        <v>744</v>
      </c>
      <c r="B118" s="211">
        <v>9</v>
      </c>
      <c r="C118" s="210">
        <v>9</v>
      </c>
      <c r="D118" s="209">
        <v>9</v>
      </c>
      <c r="E118" s="211">
        <v>0</v>
      </c>
      <c r="F118" s="212">
        <v>0</v>
      </c>
      <c r="G118" s="213">
        <v>0</v>
      </c>
      <c r="H118" s="494">
        <v>744</v>
      </c>
      <c r="I118" s="263">
        <v>5</v>
      </c>
      <c r="J118" s="264">
        <v>5</v>
      </c>
      <c r="K118" s="263">
        <v>5</v>
      </c>
      <c r="L118" s="264">
        <v>0</v>
      </c>
      <c r="M118" s="265">
        <v>0</v>
      </c>
      <c r="N118" s="266">
        <v>0</v>
      </c>
      <c r="O118" s="496">
        <v>744</v>
      </c>
      <c r="P118" s="322">
        <v>5</v>
      </c>
      <c r="Q118" s="323">
        <v>5</v>
      </c>
      <c r="R118" s="322">
        <v>5</v>
      </c>
      <c r="S118" s="323">
        <v>0</v>
      </c>
      <c r="T118" s="324">
        <v>0</v>
      </c>
      <c r="U118" s="325">
        <v>0</v>
      </c>
      <c r="V118" s="468"/>
    </row>
    <row r="119" spans="1:22" x14ac:dyDescent="0.2">
      <c r="A119" s="404">
        <v>745</v>
      </c>
      <c r="B119" s="211">
        <v>6</v>
      </c>
      <c r="C119" s="210">
        <v>5</v>
      </c>
      <c r="D119" s="209">
        <v>5</v>
      </c>
      <c r="E119" s="211">
        <v>0</v>
      </c>
      <c r="F119" s="212">
        <v>1</v>
      </c>
      <c r="G119" s="213">
        <v>0</v>
      </c>
      <c r="H119" s="494">
        <v>745</v>
      </c>
      <c r="I119" s="263">
        <v>4</v>
      </c>
      <c r="J119" s="264">
        <v>5</v>
      </c>
      <c r="K119" s="263">
        <v>5</v>
      </c>
      <c r="L119" s="264">
        <v>0</v>
      </c>
      <c r="M119" s="265">
        <v>0</v>
      </c>
      <c r="N119" s="266">
        <v>0</v>
      </c>
      <c r="O119" s="496">
        <v>745</v>
      </c>
      <c r="P119" s="322">
        <v>4</v>
      </c>
      <c r="Q119" s="323">
        <v>5</v>
      </c>
      <c r="R119" s="322">
        <v>5</v>
      </c>
      <c r="S119" s="323">
        <v>0</v>
      </c>
      <c r="T119" s="324">
        <v>0</v>
      </c>
      <c r="U119" s="325">
        <v>0</v>
      </c>
      <c r="V119" s="468"/>
    </row>
    <row r="120" spans="1:22" x14ac:dyDescent="0.2">
      <c r="A120" s="404">
        <v>750</v>
      </c>
      <c r="B120" s="211">
        <v>8</v>
      </c>
      <c r="C120" s="210">
        <v>6</v>
      </c>
      <c r="D120" s="209">
        <v>9</v>
      </c>
      <c r="E120" s="211">
        <v>0</v>
      </c>
      <c r="F120" s="212">
        <v>0</v>
      </c>
      <c r="G120" s="213">
        <v>0</v>
      </c>
      <c r="H120" s="494"/>
      <c r="I120" s="263"/>
      <c r="J120" s="264"/>
      <c r="K120" s="263"/>
      <c r="L120" s="264"/>
      <c r="M120" s="265"/>
      <c r="N120" s="266"/>
      <c r="O120" s="496"/>
      <c r="P120" s="322"/>
      <c r="Q120" s="323"/>
      <c r="R120" s="322"/>
      <c r="S120" s="323"/>
      <c r="T120" s="324"/>
      <c r="U120" s="325"/>
      <c r="V120" s="468"/>
    </row>
    <row r="121" spans="1:22" x14ac:dyDescent="0.2">
      <c r="A121" s="404">
        <v>751</v>
      </c>
      <c r="B121" s="211">
        <v>7</v>
      </c>
      <c r="C121" s="210">
        <v>4</v>
      </c>
      <c r="D121" s="209">
        <v>8</v>
      </c>
      <c r="E121" s="211">
        <v>0</v>
      </c>
      <c r="F121" s="212">
        <v>0</v>
      </c>
      <c r="G121" s="213">
        <v>0</v>
      </c>
      <c r="H121" s="494"/>
      <c r="I121" s="263"/>
      <c r="J121" s="264"/>
      <c r="K121" s="263"/>
      <c r="L121" s="264"/>
      <c r="M121" s="265"/>
      <c r="N121" s="266"/>
      <c r="O121" s="496"/>
      <c r="P121" s="322"/>
      <c r="Q121" s="323"/>
      <c r="R121" s="322"/>
      <c r="S121" s="323"/>
      <c r="T121" s="324"/>
      <c r="U121" s="325"/>
      <c r="V121" s="468"/>
    </row>
    <row r="122" spans="1:22" x14ac:dyDescent="0.2">
      <c r="A122" s="404">
        <v>754</v>
      </c>
      <c r="B122" s="211">
        <v>9</v>
      </c>
      <c r="C122" s="210">
        <v>11</v>
      </c>
      <c r="D122" s="209">
        <v>12</v>
      </c>
      <c r="E122" s="211">
        <v>0</v>
      </c>
      <c r="F122" s="212">
        <v>0</v>
      </c>
      <c r="G122" s="213">
        <v>0</v>
      </c>
      <c r="H122" s="494">
        <v>754</v>
      </c>
      <c r="I122" s="263">
        <v>9</v>
      </c>
      <c r="J122" s="264">
        <v>11</v>
      </c>
      <c r="K122" s="263">
        <v>12</v>
      </c>
      <c r="L122" s="264">
        <v>0</v>
      </c>
      <c r="M122" s="265">
        <v>0</v>
      </c>
      <c r="N122" s="266">
        <v>0</v>
      </c>
      <c r="O122" s="496">
        <v>754</v>
      </c>
      <c r="P122" s="322">
        <v>8</v>
      </c>
      <c r="Q122" s="323">
        <v>10</v>
      </c>
      <c r="R122" s="322">
        <v>11</v>
      </c>
      <c r="S122" s="323">
        <v>0</v>
      </c>
      <c r="T122" s="324">
        <v>0</v>
      </c>
      <c r="U122" s="325">
        <v>0</v>
      </c>
      <c r="V122" s="468"/>
    </row>
    <row r="123" spans="1:22" ht="10.5" customHeight="1" x14ac:dyDescent="0.2">
      <c r="A123" s="404">
        <v>757</v>
      </c>
      <c r="B123" s="211">
        <v>13</v>
      </c>
      <c r="C123" s="210">
        <v>12</v>
      </c>
      <c r="D123" s="209">
        <v>16</v>
      </c>
      <c r="E123" s="211">
        <v>0</v>
      </c>
      <c r="F123" s="212">
        <v>0</v>
      </c>
      <c r="G123" s="213">
        <v>0</v>
      </c>
      <c r="H123" s="494"/>
      <c r="I123" s="263"/>
      <c r="J123" s="264"/>
      <c r="K123" s="263"/>
      <c r="L123" s="264"/>
      <c r="M123" s="265"/>
      <c r="N123" s="266"/>
      <c r="O123" s="496"/>
      <c r="P123" s="322"/>
      <c r="Q123" s="323"/>
      <c r="R123" s="322"/>
      <c r="S123" s="323"/>
      <c r="T123" s="324"/>
      <c r="U123" s="325"/>
      <c r="V123" s="468"/>
    </row>
    <row r="124" spans="1:22" x14ac:dyDescent="0.2">
      <c r="A124" s="404">
        <v>760</v>
      </c>
      <c r="B124" s="211">
        <v>8</v>
      </c>
      <c r="C124" s="210">
        <v>8</v>
      </c>
      <c r="D124" s="209">
        <v>8</v>
      </c>
      <c r="E124" s="211">
        <v>0</v>
      </c>
      <c r="F124" s="212">
        <v>0</v>
      </c>
      <c r="G124" s="213">
        <v>0</v>
      </c>
      <c r="H124" s="494"/>
      <c r="I124" s="263"/>
      <c r="J124" s="264"/>
      <c r="K124" s="263"/>
      <c r="L124" s="264"/>
      <c r="M124" s="265">
        <v>0</v>
      </c>
      <c r="N124" s="266">
        <v>0</v>
      </c>
      <c r="O124" s="496"/>
      <c r="P124" s="322"/>
      <c r="Q124" s="323"/>
      <c r="R124" s="322"/>
      <c r="S124" s="323"/>
      <c r="T124" s="324"/>
      <c r="U124" s="325"/>
      <c r="V124" s="468"/>
    </row>
    <row r="125" spans="1:22" x14ac:dyDescent="0.2">
      <c r="A125" s="404">
        <v>762</v>
      </c>
      <c r="B125" s="211">
        <v>8</v>
      </c>
      <c r="C125" s="210">
        <v>7</v>
      </c>
      <c r="D125" s="209">
        <v>9</v>
      </c>
      <c r="E125" s="211">
        <v>0</v>
      </c>
      <c r="F125" s="212">
        <v>0</v>
      </c>
      <c r="G125" s="213">
        <v>0</v>
      </c>
      <c r="H125" s="494"/>
      <c r="I125" s="263"/>
      <c r="J125" s="264"/>
      <c r="K125" s="263"/>
      <c r="L125" s="264"/>
      <c r="M125" s="265"/>
      <c r="N125" s="266"/>
      <c r="O125" s="496"/>
      <c r="P125" s="322"/>
      <c r="Q125" s="323"/>
      <c r="R125" s="322"/>
      <c r="S125" s="323"/>
      <c r="T125" s="324"/>
      <c r="U125" s="325"/>
      <c r="V125" s="468"/>
    </row>
    <row r="126" spans="1:22" x14ac:dyDescent="0.2">
      <c r="A126" s="404">
        <v>770</v>
      </c>
      <c r="B126" s="211">
        <v>12</v>
      </c>
      <c r="C126" s="210">
        <v>8</v>
      </c>
      <c r="D126" s="209">
        <v>13</v>
      </c>
      <c r="E126" s="211">
        <v>0</v>
      </c>
      <c r="F126" s="212">
        <v>0</v>
      </c>
      <c r="G126" s="213">
        <v>0</v>
      </c>
      <c r="H126" s="494"/>
      <c r="I126" s="263"/>
      <c r="J126" s="264"/>
      <c r="K126" s="263"/>
      <c r="L126" s="264">
        <v>0</v>
      </c>
      <c r="M126" s="265">
        <v>0</v>
      </c>
      <c r="N126" s="266">
        <v>0</v>
      </c>
      <c r="O126" s="496"/>
      <c r="P126" s="322"/>
      <c r="Q126" s="323"/>
      <c r="R126" s="322"/>
      <c r="S126" s="323"/>
      <c r="T126" s="324"/>
      <c r="U126" s="325"/>
      <c r="V126" s="468"/>
    </row>
    <row r="127" spans="1:22" x14ac:dyDescent="0.2">
      <c r="A127" s="404">
        <v>780</v>
      </c>
      <c r="B127" s="211">
        <v>11</v>
      </c>
      <c r="C127" s="210">
        <v>10</v>
      </c>
      <c r="D127" s="209">
        <v>16</v>
      </c>
      <c r="E127" s="211">
        <v>0</v>
      </c>
      <c r="F127" s="212">
        <v>0</v>
      </c>
      <c r="G127" s="213">
        <v>0</v>
      </c>
      <c r="H127" s="494"/>
      <c r="I127" s="263"/>
      <c r="J127" s="264"/>
      <c r="K127" s="263"/>
      <c r="L127" s="264"/>
      <c r="M127" s="265"/>
      <c r="N127" s="266"/>
      <c r="O127" s="496"/>
      <c r="P127" s="322"/>
      <c r="Q127" s="323"/>
      <c r="R127" s="322"/>
      <c r="S127" s="323"/>
      <c r="T127" s="324"/>
      <c r="U127" s="325"/>
      <c r="V127" s="468"/>
    </row>
    <row r="128" spans="1:22" x14ac:dyDescent="0.2">
      <c r="A128" s="404"/>
      <c r="B128" s="211"/>
      <c r="C128" s="210"/>
      <c r="D128" s="209"/>
      <c r="E128" s="211"/>
      <c r="F128" s="212"/>
      <c r="G128" s="213"/>
      <c r="H128" s="494"/>
      <c r="I128" s="263"/>
      <c r="J128" s="264"/>
      <c r="K128" s="263"/>
      <c r="L128" s="264"/>
      <c r="M128" s="265"/>
      <c r="N128" s="266"/>
      <c r="O128" s="496"/>
      <c r="P128" s="322"/>
      <c r="Q128" s="323"/>
      <c r="R128" s="322"/>
      <c r="S128" s="323"/>
      <c r="T128" s="324"/>
      <c r="U128" s="325"/>
      <c r="V128" s="468"/>
    </row>
    <row r="129" spans="1:22" x14ac:dyDescent="0.2">
      <c r="A129" s="404">
        <v>794</v>
      </c>
      <c r="B129" s="211">
        <v>11</v>
      </c>
      <c r="C129" s="210">
        <v>9</v>
      </c>
      <c r="D129" s="209">
        <v>11</v>
      </c>
      <c r="E129" s="211">
        <v>0</v>
      </c>
      <c r="F129" s="212">
        <v>0</v>
      </c>
      <c r="G129" s="213">
        <v>0</v>
      </c>
      <c r="H129" s="494"/>
      <c r="I129" s="263"/>
      <c r="J129" s="264"/>
      <c r="K129" s="263"/>
      <c r="L129" s="264"/>
      <c r="M129" s="265"/>
      <c r="N129" s="266"/>
      <c r="O129" s="496"/>
      <c r="P129" s="322"/>
      <c r="Q129" s="323"/>
      <c r="R129" s="322"/>
      <c r="S129" s="323"/>
      <c r="T129" s="324"/>
      <c r="U129" s="325"/>
      <c r="V129" s="468"/>
    </row>
    <row r="130" spans="1:22" x14ac:dyDescent="0.2">
      <c r="A130" s="404">
        <v>901</v>
      </c>
      <c r="B130" s="211">
        <v>15</v>
      </c>
      <c r="C130" s="210">
        <v>13</v>
      </c>
      <c r="D130" s="209">
        <v>14</v>
      </c>
      <c r="E130" s="211">
        <v>3</v>
      </c>
      <c r="F130" s="212">
        <v>0</v>
      </c>
      <c r="G130" s="213">
        <v>0</v>
      </c>
      <c r="H130" s="494">
        <v>901</v>
      </c>
      <c r="I130" s="263">
        <v>14</v>
      </c>
      <c r="J130" s="264">
        <v>12</v>
      </c>
      <c r="K130" s="263">
        <v>14</v>
      </c>
      <c r="L130" s="264">
        <v>3</v>
      </c>
      <c r="M130" s="265">
        <v>0</v>
      </c>
      <c r="N130" s="266">
        <v>0</v>
      </c>
      <c r="O130" s="496">
        <v>901</v>
      </c>
      <c r="P130" s="322">
        <v>12</v>
      </c>
      <c r="Q130" s="323">
        <v>12</v>
      </c>
      <c r="R130" s="322">
        <v>13</v>
      </c>
      <c r="S130" s="323">
        <v>3</v>
      </c>
      <c r="T130" s="324">
        <v>0</v>
      </c>
      <c r="U130" s="325">
        <v>0</v>
      </c>
      <c r="V130" s="468"/>
    </row>
    <row r="131" spans="1:22" x14ac:dyDescent="0.2">
      <c r="A131" s="404">
        <v>910</v>
      </c>
      <c r="B131" s="211">
        <v>17</v>
      </c>
      <c r="C131" s="210">
        <v>13</v>
      </c>
      <c r="D131" s="209">
        <v>18</v>
      </c>
      <c r="E131" s="211">
        <v>3</v>
      </c>
      <c r="F131" s="212">
        <v>0</v>
      </c>
      <c r="G131" s="213">
        <v>0</v>
      </c>
      <c r="H131" s="494">
        <v>910</v>
      </c>
      <c r="I131" s="263">
        <v>12</v>
      </c>
      <c r="J131" s="264">
        <v>12</v>
      </c>
      <c r="K131" s="263">
        <v>13</v>
      </c>
      <c r="L131" s="264">
        <v>3</v>
      </c>
      <c r="M131" s="265">
        <v>0</v>
      </c>
      <c r="N131" s="266">
        <v>0</v>
      </c>
      <c r="O131" s="496">
        <v>910</v>
      </c>
      <c r="P131" s="322">
        <v>12</v>
      </c>
      <c r="Q131" s="323">
        <v>12</v>
      </c>
      <c r="R131" s="322">
        <v>13</v>
      </c>
      <c r="S131" s="323">
        <v>3</v>
      </c>
      <c r="T131" s="324">
        <v>0</v>
      </c>
      <c r="U131" s="325">
        <v>0</v>
      </c>
      <c r="V131" s="468"/>
    </row>
    <row r="132" spans="1:22" x14ac:dyDescent="0.2">
      <c r="A132" s="404"/>
      <c r="B132" s="211"/>
      <c r="C132" s="210"/>
      <c r="D132" s="209"/>
      <c r="E132" s="211"/>
      <c r="F132" s="212"/>
      <c r="G132" s="213"/>
      <c r="H132" s="494"/>
      <c r="I132" s="263"/>
      <c r="J132" s="264"/>
      <c r="K132" s="263"/>
      <c r="L132" s="264"/>
      <c r="M132" s="265"/>
      <c r="N132" s="266"/>
      <c r="O132" s="496"/>
      <c r="P132" s="322"/>
      <c r="Q132" s="323"/>
      <c r="R132" s="322"/>
      <c r="S132" s="323"/>
      <c r="T132" s="324"/>
      <c r="U132" s="325"/>
    </row>
    <row r="133" spans="1:22" x14ac:dyDescent="0.2">
      <c r="A133" s="404"/>
      <c r="B133" s="211"/>
      <c r="C133" s="210"/>
      <c r="D133" s="209"/>
      <c r="E133" s="211"/>
      <c r="F133" s="212"/>
      <c r="G133" s="213"/>
      <c r="H133" s="494"/>
      <c r="I133" s="263"/>
      <c r="J133" s="264"/>
      <c r="K133" s="263"/>
      <c r="L133" s="264"/>
      <c r="M133" s="265"/>
      <c r="N133" s="266"/>
      <c r="O133" s="496"/>
      <c r="P133" s="322"/>
      <c r="Q133" s="323"/>
      <c r="R133" s="322"/>
      <c r="S133" s="323"/>
      <c r="T133" s="324"/>
      <c r="U133" s="325"/>
    </row>
    <row r="134" spans="1:22" x14ac:dyDescent="0.2">
      <c r="A134" s="404"/>
      <c r="B134" s="211"/>
      <c r="C134" s="210"/>
      <c r="D134" s="209"/>
      <c r="E134" s="211"/>
      <c r="F134" s="212"/>
      <c r="G134" s="213"/>
      <c r="H134" s="494"/>
      <c r="I134" s="263"/>
      <c r="J134" s="264"/>
      <c r="K134" s="263"/>
      <c r="L134" s="264"/>
      <c r="M134" s="265"/>
      <c r="N134" s="266"/>
      <c r="O134" s="496"/>
      <c r="P134" s="322"/>
      <c r="Q134" s="323"/>
      <c r="R134" s="322"/>
      <c r="S134" s="323"/>
      <c r="T134" s="324"/>
      <c r="U134" s="325"/>
    </row>
    <row r="135" spans="1:22" ht="13.5" thickBot="1" x14ac:dyDescent="0.25">
      <c r="A135" s="217"/>
      <c r="B135" s="217"/>
      <c r="C135" s="216"/>
      <c r="D135" s="215"/>
      <c r="E135" s="217"/>
      <c r="F135" s="218"/>
      <c r="G135" s="219"/>
      <c r="H135" s="492"/>
      <c r="I135" s="267"/>
      <c r="J135" s="268"/>
      <c r="K135" s="267"/>
      <c r="L135" s="268"/>
      <c r="M135" s="269"/>
      <c r="N135" s="270"/>
      <c r="O135" s="497"/>
      <c r="P135" s="541"/>
      <c r="Q135" s="542"/>
      <c r="R135" s="541"/>
      <c r="S135" s="542"/>
      <c r="T135" s="543"/>
      <c r="U135" s="544"/>
      <c r="V135" s="468"/>
    </row>
    <row r="136" spans="1:22" ht="16.5" customHeight="1" x14ac:dyDescent="0.2">
      <c r="A136" s="204"/>
      <c r="B136" s="86"/>
      <c r="C136" s="86"/>
      <c r="D136" s="86"/>
      <c r="E136" s="86"/>
      <c r="F136" s="86"/>
      <c r="G136" s="86"/>
      <c r="H136" s="486"/>
      <c r="I136" s="366"/>
      <c r="J136" s="366"/>
      <c r="K136" s="366"/>
      <c r="L136" s="366"/>
      <c r="M136" s="366"/>
      <c r="N136" s="366"/>
      <c r="O136" s="444"/>
      <c r="P136" s="366"/>
      <c r="Q136" s="366"/>
      <c r="R136" s="366"/>
      <c r="S136" s="366"/>
      <c r="T136" s="366"/>
      <c r="U136" s="366"/>
    </row>
    <row r="137" spans="1:22" x14ac:dyDescent="0.2">
      <c r="A137" s="204"/>
      <c r="B137" s="86"/>
      <c r="C137" s="86"/>
      <c r="D137" s="86"/>
      <c r="E137" s="86"/>
      <c r="F137" s="86"/>
      <c r="G137" s="86"/>
      <c r="H137" s="486"/>
      <c r="I137" s="203"/>
      <c r="J137" s="203"/>
      <c r="K137" s="203"/>
      <c r="L137" s="203"/>
      <c r="M137" s="203"/>
      <c r="N137" s="203"/>
      <c r="O137" s="486"/>
      <c r="P137" s="366"/>
      <c r="Q137" s="366"/>
      <c r="R137" s="366"/>
      <c r="S137" s="366"/>
      <c r="T137" s="366"/>
      <c r="U137" s="366"/>
    </row>
    <row r="138" spans="1:22" ht="18.75" thickBot="1" x14ac:dyDescent="0.3">
      <c r="A138" s="204"/>
      <c r="B138" s="86"/>
      <c r="C138" s="86"/>
      <c r="D138" s="86"/>
      <c r="E138" s="86"/>
      <c r="F138" s="86"/>
      <c r="G138" s="86"/>
      <c r="H138" s="486"/>
      <c r="I138" s="723" t="s">
        <v>103</v>
      </c>
      <c r="J138" s="724"/>
      <c r="K138" s="724"/>
      <c r="L138" s="724"/>
      <c r="M138" s="724"/>
      <c r="N138" s="725"/>
      <c r="O138" s="483"/>
      <c r="P138" s="86"/>
      <c r="Q138" s="86"/>
      <c r="R138" s="86"/>
      <c r="S138" s="86"/>
      <c r="T138" s="86"/>
      <c r="U138" s="86"/>
      <c r="V138" s="468"/>
    </row>
    <row r="139" spans="1:22" x14ac:dyDescent="0.2">
      <c r="A139" s="498">
        <v>96</v>
      </c>
      <c r="B139" s="209">
        <v>3</v>
      </c>
      <c r="C139" s="210">
        <v>3</v>
      </c>
      <c r="D139" s="209">
        <v>3</v>
      </c>
      <c r="E139" s="211">
        <v>0</v>
      </c>
      <c r="F139" s="212">
        <v>0</v>
      </c>
      <c r="G139" s="213">
        <v>0</v>
      </c>
      <c r="H139" s="533">
        <v>96</v>
      </c>
      <c r="I139" s="263">
        <v>3</v>
      </c>
      <c r="J139" s="264">
        <v>3</v>
      </c>
      <c r="K139" s="263">
        <v>3</v>
      </c>
      <c r="L139" s="264">
        <v>0</v>
      </c>
      <c r="M139" s="265">
        <v>0</v>
      </c>
      <c r="N139" s="266">
        <v>0</v>
      </c>
      <c r="O139" s="535">
        <v>96</v>
      </c>
      <c r="P139" s="322">
        <v>3</v>
      </c>
      <c r="Q139" s="323">
        <v>3</v>
      </c>
      <c r="R139" s="322">
        <v>3</v>
      </c>
      <c r="S139" s="323">
        <v>0</v>
      </c>
      <c r="T139" s="324">
        <v>0</v>
      </c>
      <c r="U139" s="325">
        <v>0</v>
      </c>
      <c r="V139" s="468"/>
    </row>
    <row r="140" spans="1:22" x14ac:dyDescent="0.2">
      <c r="A140" s="499">
        <v>125</v>
      </c>
      <c r="B140" s="209">
        <v>6</v>
      </c>
      <c r="C140" s="210">
        <v>8</v>
      </c>
      <c r="D140" s="209">
        <v>9</v>
      </c>
      <c r="E140" s="211">
        <v>0</v>
      </c>
      <c r="F140" s="212">
        <v>0</v>
      </c>
      <c r="G140" s="213">
        <v>0</v>
      </c>
      <c r="H140" s="534">
        <v>125</v>
      </c>
      <c r="I140" s="263">
        <v>5</v>
      </c>
      <c r="J140" s="264">
        <v>7</v>
      </c>
      <c r="K140" s="263">
        <v>7</v>
      </c>
      <c r="L140" s="264">
        <v>0</v>
      </c>
      <c r="M140" s="265">
        <v>0</v>
      </c>
      <c r="N140" s="266">
        <v>0</v>
      </c>
      <c r="O140" s="536">
        <v>125</v>
      </c>
      <c r="P140" s="322">
        <v>5</v>
      </c>
      <c r="Q140" s="323">
        <v>7</v>
      </c>
      <c r="R140" s="322">
        <v>7</v>
      </c>
      <c r="S140" s="323">
        <v>0</v>
      </c>
      <c r="T140" s="324">
        <v>0</v>
      </c>
      <c r="U140" s="325">
        <v>0</v>
      </c>
      <c r="V140" s="468"/>
    </row>
    <row r="141" spans="1:22" s="36" customFormat="1" x14ac:dyDescent="0.2">
      <c r="A141" s="499">
        <v>128</v>
      </c>
      <c r="B141" s="209">
        <v>3</v>
      </c>
      <c r="C141" s="210">
        <v>3</v>
      </c>
      <c r="D141" s="209">
        <v>3</v>
      </c>
      <c r="E141" s="211">
        <v>0</v>
      </c>
      <c r="F141" s="212">
        <v>0</v>
      </c>
      <c r="G141" s="213">
        <v>0</v>
      </c>
      <c r="H141" s="534"/>
      <c r="I141" s="263">
        <v>0</v>
      </c>
      <c r="J141" s="264">
        <v>0</v>
      </c>
      <c r="K141" s="263">
        <v>0</v>
      </c>
      <c r="L141" s="264">
        <v>0</v>
      </c>
      <c r="M141" s="265">
        <v>0</v>
      </c>
      <c r="N141" s="266">
        <v>0</v>
      </c>
      <c r="O141" s="536"/>
      <c r="P141" s="322">
        <v>0</v>
      </c>
      <c r="Q141" s="323">
        <v>0</v>
      </c>
      <c r="R141" s="322">
        <v>0</v>
      </c>
      <c r="S141" s="323">
        <v>0</v>
      </c>
      <c r="T141" s="324">
        <v>0</v>
      </c>
      <c r="U141" s="325">
        <v>0</v>
      </c>
      <c r="V141" s="468"/>
    </row>
    <row r="142" spans="1:22" s="36" customFormat="1" x14ac:dyDescent="0.2">
      <c r="A142" s="499">
        <v>130</v>
      </c>
      <c r="B142" s="209">
        <v>3</v>
      </c>
      <c r="C142" s="210">
        <v>3</v>
      </c>
      <c r="D142" s="209">
        <v>3</v>
      </c>
      <c r="E142" s="211">
        <v>0</v>
      </c>
      <c r="F142" s="212">
        <v>0</v>
      </c>
      <c r="G142" s="213">
        <v>0</v>
      </c>
      <c r="H142" s="534">
        <v>130</v>
      </c>
      <c r="I142" s="263">
        <v>4</v>
      </c>
      <c r="J142" s="264">
        <v>4</v>
      </c>
      <c r="K142" s="263">
        <v>4</v>
      </c>
      <c r="L142" s="264">
        <v>0</v>
      </c>
      <c r="M142" s="265">
        <v>0</v>
      </c>
      <c r="N142" s="266">
        <v>0</v>
      </c>
      <c r="O142" s="536">
        <v>130</v>
      </c>
      <c r="P142" s="322">
        <v>4</v>
      </c>
      <c r="Q142" s="323">
        <v>4</v>
      </c>
      <c r="R142" s="322">
        <v>4</v>
      </c>
      <c r="S142" s="323">
        <v>0</v>
      </c>
      <c r="T142" s="324">
        <v>0</v>
      </c>
      <c r="U142" s="325">
        <v>0</v>
      </c>
      <c r="V142" s="468"/>
    </row>
    <row r="143" spans="1:22" x14ac:dyDescent="0.2">
      <c r="A143" s="499">
        <v>167</v>
      </c>
      <c r="B143" s="209">
        <v>5</v>
      </c>
      <c r="C143" s="210">
        <v>4</v>
      </c>
      <c r="D143" s="209">
        <v>8</v>
      </c>
      <c r="E143" s="211">
        <v>0</v>
      </c>
      <c r="F143" s="212">
        <v>0</v>
      </c>
      <c r="G143" s="213">
        <v>0</v>
      </c>
      <c r="H143" s="534">
        <v>167</v>
      </c>
      <c r="I143" s="263">
        <v>4</v>
      </c>
      <c r="J143" s="264">
        <v>4</v>
      </c>
      <c r="K143" s="263">
        <v>4</v>
      </c>
      <c r="L143" s="264">
        <v>0</v>
      </c>
      <c r="M143" s="265">
        <v>0</v>
      </c>
      <c r="N143" s="266">
        <v>0</v>
      </c>
      <c r="O143" s="536">
        <v>167</v>
      </c>
      <c r="P143" s="322">
        <v>4</v>
      </c>
      <c r="Q143" s="323">
        <v>4</v>
      </c>
      <c r="R143" s="322">
        <v>4</v>
      </c>
      <c r="S143" s="323">
        <v>0</v>
      </c>
      <c r="T143" s="324">
        <v>0</v>
      </c>
      <c r="U143" s="325">
        <v>0</v>
      </c>
      <c r="V143" s="468"/>
    </row>
    <row r="144" spans="1:22" x14ac:dyDescent="0.2">
      <c r="A144" s="499"/>
      <c r="B144" s="209"/>
      <c r="C144" s="210"/>
      <c r="D144" s="209"/>
      <c r="E144" s="211"/>
      <c r="F144" s="212"/>
      <c r="G144" s="213"/>
      <c r="H144" s="534"/>
      <c r="I144" s="263"/>
      <c r="J144" s="264"/>
      <c r="K144" s="263"/>
      <c r="L144" s="264"/>
      <c r="M144" s="265"/>
      <c r="N144" s="266"/>
      <c r="O144" s="536"/>
      <c r="P144" s="322"/>
      <c r="Q144" s="323"/>
      <c r="R144" s="322"/>
      <c r="S144" s="323"/>
      <c r="T144" s="324"/>
      <c r="U144" s="325"/>
      <c r="V144" s="468"/>
    </row>
    <row r="145" spans="1:22" s="36" customFormat="1" x14ac:dyDescent="0.2">
      <c r="A145" s="499">
        <v>205</v>
      </c>
      <c r="B145" s="209">
        <v>9</v>
      </c>
      <c r="C145" s="210">
        <v>5</v>
      </c>
      <c r="D145" s="209">
        <v>8</v>
      </c>
      <c r="E145" s="211">
        <v>0</v>
      </c>
      <c r="F145" s="212">
        <v>0</v>
      </c>
      <c r="G145" s="213">
        <v>0</v>
      </c>
      <c r="H145" s="534">
        <v>205</v>
      </c>
      <c r="I145" s="263">
        <v>4</v>
      </c>
      <c r="J145" s="264">
        <v>4</v>
      </c>
      <c r="K145" s="263">
        <v>4</v>
      </c>
      <c r="L145" s="264">
        <v>0</v>
      </c>
      <c r="M145" s="265">
        <v>0</v>
      </c>
      <c r="N145" s="266">
        <v>0</v>
      </c>
      <c r="O145" s="536">
        <v>205</v>
      </c>
      <c r="P145" s="322">
        <v>4</v>
      </c>
      <c r="Q145" s="323">
        <v>4</v>
      </c>
      <c r="R145" s="322">
        <v>4</v>
      </c>
      <c r="S145" s="323">
        <v>0</v>
      </c>
      <c r="T145" s="324">
        <v>0</v>
      </c>
      <c r="U145" s="325">
        <v>0</v>
      </c>
      <c r="V145" s="468"/>
    </row>
    <row r="146" spans="1:22" x14ac:dyDescent="0.2">
      <c r="A146" s="499">
        <v>218</v>
      </c>
      <c r="B146" s="209">
        <v>2</v>
      </c>
      <c r="C146" s="210">
        <v>2</v>
      </c>
      <c r="D146" s="209">
        <v>2</v>
      </c>
      <c r="E146" s="211">
        <v>0</v>
      </c>
      <c r="F146" s="212">
        <v>0</v>
      </c>
      <c r="G146" s="213">
        <v>0</v>
      </c>
      <c r="H146" s="534">
        <v>218</v>
      </c>
      <c r="I146" s="263">
        <v>2</v>
      </c>
      <c r="J146" s="264">
        <v>2</v>
      </c>
      <c r="K146" s="263">
        <v>2</v>
      </c>
      <c r="L146" s="264">
        <v>0</v>
      </c>
      <c r="M146" s="265">
        <v>0</v>
      </c>
      <c r="N146" s="266">
        <v>0</v>
      </c>
      <c r="O146" s="536">
        <v>218</v>
      </c>
      <c r="P146" s="322">
        <v>2</v>
      </c>
      <c r="Q146" s="323">
        <v>2</v>
      </c>
      <c r="R146" s="322">
        <v>2</v>
      </c>
      <c r="S146" s="323">
        <v>0</v>
      </c>
      <c r="T146" s="324">
        <v>0</v>
      </c>
      <c r="U146" s="325">
        <v>0</v>
      </c>
      <c r="V146" s="468"/>
    </row>
    <row r="147" spans="1:22" x14ac:dyDescent="0.2">
      <c r="A147" s="499">
        <v>232</v>
      </c>
      <c r="B147" s="209">
        <v>10</v>
      </c>
      <c r="C147" s="210">
        <v>9</v>
      </c>
      <c r="D147" s="209">
        <v>10</v>
      </c>
      <c r="E147" s="211">
        <v>0</v>
      </c>
      <c r="F147" s="212">
        <v>0</v>
      </c>
      <c r="G147" s="213">
        <v>0</v>
      </c>
      <c r="H147" s="534">
        <v>232</v>
      </c>
      <c r="I147" s="263">
        <v>8</v>
      </c>
      <c r="J147" s="264">
        <v>8</v>
      </c>
      <c r="K147" s="263">
        <v>8</v>
      </c>
      <c r="L147" s="264">
        <v>0</v>
      </c>
      <c r="M147" s="265">
        <v>0</v>
      </c>
      <c r="N147" s="266">
        <v>0</v>
      </c>
      <c r="O147" s="536">
        <v>232</v>
      </c>
      <c r="P147" s="322">
        <v>8</v>
      </c>
      <c r="Q147" s="323">
        <v>8</v>
      </c>
      <c r="R147" s="322">
        <v>8</v>
      </c>
      <c r="S147" s="323">
        <v>0</v>
      </c>
      <c r="T147" s="324">
        <v>0</v>
      </c>
      <c r="U147" s="325">
        <v>0</v>
      </c>
      <c r="V147" s="468"/>
    </row>
    <row r="148" spans="1:22" x14ac:dyDescent="0.2">
      <c r="A148" s="499">
        <v>254</v>
      </c>
      <c r="B148" s="209">
        <v>3</v>
      </c>
      <c r="C148" s="210">
        <v>2</v>
      </c>
      <c r="D148" s="209">
        <v>3</v>
      </c>
      <c r="E148" s="211">
        <v>0</v>
      </c>
      <c r="F148" s="212">
        <v>0</v>
      </c>
      <c r="G148" s="213">
        <v>0</v>
      </c>
      <c r="H148" s="534">
        <v>254</v>
      </c>
      <c r="I148" s="263">
        <v>0</v>
      </c>
      <c r="J148" s="264">
        <v>0</v>
      </c>
      <c r="K148" s="263">
        <v>0</v>
      </c>
      <c r="L148" s="264">
        <v>0</v>
      </c>
      <c r="M148" s="265">
        <v>0</v>
      </c>
      <c r="N148" s="266">
        <v>0</v>
      </c>
      <c r="O148" s="536"/>
      <c r="P148" s="322">
        <v>0</v>
      </c>
      <c r="Q148" s="323">
        <v>0</v>
      </c>
      <c r="R148" s="322">
        <v>0</v>
      </c>
      <c r="S148" s="323">
        <v>0</v>
      </c>
      <c r="T148" s="324">
        <v>0</v>
      </c>
      <c r="U148" s="325">
        <v>0</v>
      </c>
      <c r="V148" s="468"/>
    </row>
    <row r="149" spans="1:22" x14ac:dyDescent="0.2">
      <c r="A149" s="499">
        <v>256</v>
      </c>
      <c r="B149" s="209">
        <v>4</v>
      </c>
      <c r="C149" s="210">
        <v>4</v>
      </c>
      <c r="D149" s="209">
        <v>4</v>
      </c>
      <c r="E149" s="211">
        <v>0</v>
      </c>
      <c r="F149" s="212">
        <v>0</v>
      </c>
      <c r="G149" s="213">
        <v>0</v>
      </c>
      <c r="H149" s="534">
        <v>256</v>
      </c>
      <c r="I149" s="263">
        <v>4</v>
      </c>
      <c r="J149" s="264">
        <v>4</v>
      </c>
      <c r="K149" s="263">
        <v>4</v>
      </c>
      <c r="L149" s="264">
        <v>0</v>
      </c>
      <c r="M149" s="265">
        <v>0</v>
      </c>
      <c r="N149" s="266">
        <v>0</v>
      </c>
      <c r="O149" s="536">
        <v>256</v>
      </c>
      <c r="P149" s="322">
        <v>4</v>
      </c>
      <c r="Q149" s="323">
        <v>4</v>
      </c>
      <c r="R149" s="322">
        <v>4</v>
      </c>
      <c r="S149" s="323">
        <v>0</v>
      </c>
      <c r="T149" s="324">
        <v>0</v>
      </c>
      <c r="U149" s="325">
        <v>0</v>
      </c>
      <c r="V149" s="468"/>
    </row>
    <row r="150" spans="1:22" x14ac:dyDescent="0.2">
      <c r="A150" s="499">
        <v>266</v>
      </c>
      <c r="B150" s="209">
        <v>7</v>
      </c>
      <c r="C150" s="210">
        <v>8</v>
      </c>
      <c r="D150" s="209">
        <v>8</v>
      </c>
      <c r="E150" s="211">
        <v>0</v>
      </c>
      <c r="F150" s="212">
        <v>0</v>
      </c>
      <c r="G150" s="213">
        <v>0</v>
      </c>
      <c r="H150" s="534">
        <v>266</v>
      </c>
      <c r="I150" s="263">
        <v>5</v>
      </c>
      <c r="J150" s="264">
        <v>5</v>
      </c>
      <c r="K150" s="263">
        <v>5</v>
      </c>
      <c r="L150" s="264">
        <v>0</v>
      </c>
      <c r="M150" s="265">
        <v>0</v>
      </c>
      <c r="N150" s="266">
        <v>0</v>
      </c>
      <c r="O150" s="536">
        <v>266</v>
      </c>
      <c r="P150" s="322">
        <v>5</v>
      </c>
      <c r="Q150" s="323">
        <v>5</v>
      </c>
      <c r="R150" s="322">
        <v>5</v>
      </c>
      <c r="S150" s="323">
        <v>0</v>
      </c>
      <c r="T150" s="324">
        <v>0</v>
      </c>
      <c r="U150" s="325">
        <v>0</v>
      </c>
      <c r="V150" s="468"/>
    </row>
    <row r="151" spans="1:22" x14ac:dyDescent="0.2">
      <c r="A151" s="499">
        <v>501</v>
      </c>
      <c r="B151" s="209">
        <v>2</v>
      </c>
      <c r="C151" s="210">
        <v>2</v>
      </c>
      <c r="D151" s="209">
        <v>2</v>
      </c>
      <c r="E151" s="211">
        <v>0</v>
      </c>
      <c r="F151" s="212">
        <v>0</v>
      </c>
      <c r="G151" s="213">
        <v>0</v>
      </c>
      <c r="H151" s="534">
        <v>501</v>
      </c>
      <c r="I151" s="263">
        <v>2</v>
      </c>
      <c r="J151" s="264">
        <v>2</v>
      </c>
      <c r="K151" s="263">
        <v>2</v>
      </c>
      <c r="L151" s="264">
        <v>0</v>
      </c>
      <c r="M151" s="265">
        <v>0</v>
      </c>
      <c r="N151" s="266">
        <v>0</v>
      </c>
      <c r="O151" s="536">
        <v>501</v>
      </c>
      <c r="P151" s="322">
        <v>2</v>
      </c>
      <c r="Q151" s="323">
        <v>2</v>
      </c>
      <c r="R151" s="322">
        <v>2</v>
      </c>
      <c r="S151" s="323">
        <v>0</v>
      </c>
      <c r="T151" s="324">
        <v>0</v>
      </c>
      <c r="U151" s="325">
        <v>0</v>
      </c>
      <c r="V151" s="468"/>
    </row>
    <row r="152" spans="1:22" ht="13.5" customHeight="1" x14ac:dyDescent="0.2">
      <c r="A152" s="499">
        <v>577</v>
      </c>
      <c r="B152" s="209">
        <v>3</v>
      </c>
      <c r="C152" s="210">
        <v>3</v>
      </c>
      <c r="D152" s="209">
        <v>3</v>
      </c>
      <c r="E152" s="211">
        <v>0</v>
      </c>
      <c r="F152" s="212">
        <v>0</v>
      </c>
      <c r="G152" s="213">
        <v>0</v>
      </c>
      <c r="H152" s="534"/>
      <c r="I152" s="263">
        <v>0</v>
      </c>
      <c r="J152" s="264">
        <v>0</v>
      </c>
      <c r="K152" s="263">
        <v>0</v>
      </c>
      <c r="L152" s="264">
        <v>0</v>
      </c>
      <c r="M152" s="265">
        <v>0</v>
      </c>
      <c r="N152" s="266">
        <v>0</v>
      </c>
      <c r="O152" s="536"/>
      <c r="P152" s="322">
        <v>0</v>
      </c>
      <c r="Q152" s="323">
        <v>0</v>
      </c>
      <c r="R152" s="322">
        <v>0</v>
      </c>
      <c r="S152" s="323">
        <v>0</v>
      </c>
      <c r="T152" s="324">
        <v>0</v>
      </c>
      <c r="U152" s="325">
        <v>0</v>
      </c>
      <c r="V152" s="468"/>
    </row>
    <row r="153" spans="1:22" ht="12" customHeight="1" x14ac:dyDescent="0.2">
      <c r="A153" s="499">
        <v>603</v>
      </c>
      <c r="B153" s="209">
        <v>10</v>
      </c>
      <c r="C153" s="210">
        <v>10</v>
      </c>
      <c r="D153" s="209">
        <v>12</v>
      </c>
      <c r="E153" s="211">
        <v>0</v>
      </c>
      <c r="F153" s="212">
        <v>0</v>
      </c>
      <c r="G153" s="213">
        <v>0</v>
      </c>
      <c r="H153" s="534">
        <v>603</v>
      </c>
      <c r="I153" s="263">
        <v>8</v>
      </c>
      <c r="J153" s="264">
        <v>9</v>
      </c>
      <c r="K153" s="263">
        <v>11</v>
      </c>
      <c r="L153" s="264">
        <v>0</v>
      </c>
      <c r="M153" s="265">
        <v>0</v>
      </c>
      <c r="N153" s="266">
        <v>0</v>
      </c>
      <c r="O153" s="536">
        <v>603</v>
      </c>
      <c r="P153" s="322">
        <v>6</v>
      </c>
      <c r="Q153" s="323">
        <v>10</v>
      </c>
      <c r="R153" s="322">
        <v>11</v>
      </c>
      <c r="S153" s="323">
        <v>0</v>
      </c>
      <c r="T153" s="324">
        <v>0</v>
      </c>
      <c r="U153" s="325">
        <v>0</v>
      </c>
      <c r="V153" s="468"/>
    </row>
    <row r="154" spans="1:22" x14ac:dyDescent="0.2">
      <c r="A154" s="499">
        <v>605</v>
      </c>
      <c r="B154" s="209">
        <v>2</v>
      </c>
      <c r="C154" s="210">
        <v>2</v>
      </c>
      <c r="D154" s="209">
        <v>2</v>
      </c>
      <c r="E154" s="211">
        <v>0</v>
      </c>
      <c r="F154" s="212">
        <v>0</v>
      </c>
      <c r="G154" s="213">
        <v>0</v>
      </c>
      <c r="H154" s="534">
        <v>605</v>
      </c>
      <c r="I154" s="263">
        <v>2</v>
      </c>
      <c r="J154" s="264">
        <v>2</v>
      </c>
      <c r="K154" s="263">
        <v>2</v>
      </c>
      <c r="L154" s="264">
        <v>0</v>
      </c>
      <c r="M154" s="265">
        <v>0</v>
      </c>
      <c r="N154" s="266">
        <v>0</v>
      </c>
      <c r="O154" s="536">
        <v>605</v>
      </c>
      <c r="P154" s="322">
        <v>2</v>
      </c>
      <c r="Q154" s="323">
        <v>2</v>
      </c>
      <c r="R154" s="322">
        <v>2</v>
      </c>
      <c r="S154" s="323">
        <v>0</v>
      </c>
      <c r="T154" s="324">
        <v>0</v>
      </c>
      <c r="U154" s="325">
        <v>0</v>
      </c>
      <c r="V154" s="468"/>
    </row>
    <row r="155" spans="1:22" x14ac:dyDescent="0.2">
      <c r="A155" s="499">
        <v>607</v>
      </c>
      <c r="B155" s="209">
        <v>1</v>
      </c>
      <c r="C155" s="210">
        <v>0</v>
      </c>
      <c r="D155" s="209">
        <v>1</v>
      </c>
      <c r="E155" s="211">
        <v>0</v>
      </c>
      <c r="F155" s="212">
        <v>0</v>
      </c>
      <c r="G155" s="213">
        <v>0</v>
      </c>
      <c r="H155" s="534"/>
      <c r="I155" s="263"/>
      <c r="J155" s="264"/>
      <c r="K155" s="263"/>
      <c r="L155" s="264"/>
      <c r="M155" s="265"/>
      <c r="N155" s="266"/>
      <c r="O155" s="536"/>
      <c r="P155" s="322"/>
      <c r="Q155" s="323"/>
      <c r="R155" s="322"/>
      <c r="S155" s="323"/>
      <c r="T155" s="324"/>
      <c r="U155" s="325"/>
      <c r="V155" s="468"/>
    </row>
    <row r="156" spans="1:22" x14ac:dyDescent="0.2">
      <c r="A156" s="499">
        <v>625</v>
      </c>
      <c r="B156" s="209">
        <v>1</v>
      </c>
      <c r="C156" s="210">
        <v>0</v>
      </c>
      <c r="D156" s="209">
        <v>1</v>
      </c>
      <c r="E156" s="211">
        <v>0</v>
      </c>
      <c r="F156" s="212">
        <v>0</v>
      </c>
      <c r="G156" s="213">
        <v>0</v>
      </c>
      <c r="H156" s="266"/>
      <c r="I156" s="263"/>
      <c r="J156" s="264"/>
      <c r="K156" s="263"/>
      <c r="L156" s="264"/>
      <c r="M156" s="265"/>
      <c r="N156" s="266"/>
      <c r="O156" s="536"/>
      <c r="P156" s="322"/>
      <c r="Q156" s="323"/>
      <c r="R156" s="322"/>
      <c r="S156" s="323"/>
      <c r="T156" s="324"/>
      <c r="U156" s="325"/>
      <c r="V156" s="468"/>
    </row>
    <row r="157" spans="1:22" s="36" customFormat="1" ht="13.5" thickBot="1" x14ac:dyDescent="0.25">
      <c r="A157" s="500"/>
      <c r="B157" s="215"/>
      <c r="C157" s="216"/>
      <c r="D157" s="215"/>
      <c r="E157" s="217"/>
      <c r="F157" s="218"/>
      <c r="G157" s="219"/>
      <c r="H157" s="270"/>
      <c r="I157" s="267"/>
      <c r="J157" s="268"/>
      <c r="K157" s="267"/>
      <c r="L157" s="268"/>
      <c r="M157" s="269"/>
      <c r="N157" s="270"/>
      <c r="O157" s="325"/>
      <c r="P157" s="322"/>
      <c r="Q157" s="323"/>
      <c r="R157" s="322"/>
      <c r="S157" s="323"/>
      <c r="T157" s="324"/>
      <c r="U157" s="325"/>
    </row>
    <row r="158" spans="1:22" ht="16.5" customHeight="1" thickBot="1" x14ac:dyDescent="0.25">
      <c r="A158" s="206"/>
      <c r="B158" s="202"/>
      <c r="C158" s="86"/>
      <c r="D158" s="86"/>
      <c r="E158" s="86"/>
      <c r="F158" s="86"/>
      <c r="G158" s="86"/>
      <c r="H158" s="486"/>
      <c r="I158" s="203"/>
      <c r="J158" s="203"/>
      <c r="K158" s="203"/>
      <c r="L158" s="203"/>
      <c r="M158" s="203"/>
      <c r="N158" s="203"/>
      <c r="O158" s="329"/>
      <c r="P158" s="326"/>
      <c r="Q158" s="327"/>
      <c r="R158" s="326"/>
      <c r="S158" s="327"/>
      <c r="T158" s="328"/>
      <c r="U158" s="329"/>
    </row>
    <row r="159" spans="1:22" ht="18" x14ac:dyDescent="0.25">
      <c r="A159" s="207"/>
      <c r="B159" s="202"/>
      <c r="C159" s="86"/>
      <c r="D159" s="86"/>
      <c r="E159" s="86"/>
      <c r="F159" s="86"/>
      <c r="G159" s="86"/>
      <c r="H159" s="486"/>
      <c r="I159" s="723" t="s">
        <v>16</v>
      </c>
      <c r="J159" s="724"/>
      <c r="K159" s="724"/>
      <c r="L159" s="724"/>
      <c r="M159" s="724"/>
      <c r="N159" s="725"/>
      <c r="O159" s="486"/>
      <c r="P159" s="86"/>
      <c r="Q159" s="86"/>
      <c r="R159" s="86"/>
      <c r="S159" s="86"/>
      <c r="T159" s="86"/>
      <c r="U159" s="87"/>
    </row>
    <row r="160" spans="1:22" ht="14.25" customHeight="1" thickBot="1" x14ac:dyDescent="0.3">
      <c r="A160" s="207"/>
      <c r="B160" s="202"/>
      <c r="C160" s="86"/>
      <c r="D160" s="86"/>
      <c r="E160" s="86"/>
      <c r="F160" s="86"/>
      <c r="G160" s="86"/>
      <c r="H160" s="486"/>
      <c r="I160" s="205"/>
      <c r="J160" s="205"/>
      <c r="K160" s="205"/>
      <c r="L160" s="205"/>
      <c r="M160" s="205"/>
      <c r="N160" s="205"/>
      <c r="O160" s="483"/>
      <c r="P160" s="86"/>
      <c r="Q160" s="86"/>
      <c r="R160" s="86"/>
      <c r="S160" s="86"/>
      <c r="T160" s="86"/>
      <c r="U160" s="87"/>
    </row>
    <row r="161" spans="1:23" ht="18" x14ac:dyDescent="0.25">
      <c r="A161" s="220"/>
      <c r="B161" s="688" t="s">
        <v>22</v>
      </c>
      <c r="C161" s="689"/>
      <c r="D161" s="689"/>
      <c r="E161" s="689"/>
      <c r="F161" s="689"/>
      <c r="G161" s="690"/>
      <c r="H161" s="526"/>
      <c r="I161" s="674" t="s">
        <v>23</v>
      </c>
      <c r="J161" s="675"/>
      <c r="K161" s="675"/>
      <c r="L161" s="675"/>
      <c r="M161" s="675"/>
      <c r="N161" s="676"/>
      <c r="O161" s="486"/>
      <c r="P161" s="677" t="s">
        <v>24</v>
      </c>
      <c r="Q161" s="678"/>
      <c r="R161" s="678"/>
      <c r="S161" s="678"/>
      <c r="T161" s="678"/>
      <c r="U161" s="679"/>
    </row>
    <row r="162" spans="1:23" ht="18.75" thickBot="1" x14ac:dyDescent="0.3">
      <c r="A162" s="691" t="s">
        <v>21</v>
      </c>
      <c r="B162" s="693" t="s">
        <v>26</v>
      </c>
      <c r="C162" s="695" t="s">
        <v>20</v>
      </c>
      <c r="D162" s="693" t="s">
        <v>27</v>
      </c>
      <c r="E162" s="697" t="s">
        <v>9</v>
      </c>
      <c r="F162" s="699" t="s">
        <v>25</v>
      </c>
      <c r="G162" s="700"/>
      <c r="H162" s="527"/>
      <c r="I162" s="680" t="s">
        <v>26</v>
      </c>
      <c r="J162" s="682" t="s">
        <v>20</v>
      </c>
      <c r="K162" s="682" t="s">
        <v>27</v>
      </c>
      <c r="L162" s="682" t="s">
        <v>9</v>
      </c>
      <c r="M162" s="684" t="s">
        <v>25</v>
      </c>
      <c r="N162" s="685"/>
      <c r="O162" s="524"/>
      <c r="P162" s="686" t="s">
        <v>26</v>
      </c>
      <c r="Q162" s="670" t="s">
        <v>20</v>
      </c>
      <c r="R162" s="670" t="s">
        <v>27</v>
      </c>
      <c r="S162" s="670" t="s">
        <v>9</v>
      </c>
      <c r="T162" s="672" t="s">
        <v>25</v>
      </c>
      <c r="U162" s="673"/>
    </row>
    <row r="163" spans="1:23" ht="14.25" thickTop="1" thickBot="1" x14ac:dyDescent="0.25">
      <c r="A163" s="692"/>
      <c r="B163" s="694"/>
      <c r="C163" s="696"/>
      <c r="D163" s="694"/>
      <c r="E163" s="698"/>
      <c r="F163" s="189" t="s">
        <v>10</v>
      </c>
      <c r="G163" s="190" t="s">
        <v>11</v>
      </c>
      <c r="H163" s="523"/>
      <c r="I163" s="681"/>
      <c r="J163" s="683"/>
      <c r="K163" s="683"/>
      <c r="L163" s="683"/>
      <c r="M163" s="261" t="s">
        <v>10</v>
      </c>
      <c r="N163" s="577" t="s">
        <v>11</v>
      </c>
      <c r="O163" s="525"/>
      <c r="P163" s="687"/>
      <c r="Q163" s="671"/>
      <c r="R163" s="671"/>
      <c r="S163" s="671"/>
      <c r="T163" s="319" t="s">
        <v>10</v>
      </c>
      <c r="U163" s="320" t="s">
        <v>11</v>
      </c>
    </row>
    <row r="164" spans="1:23" x14ac:dyDescent="0.2">
      <c r="A164" s="247">
        <v>801</v>
      </c>
      <c r="B164" s="511">
        <v>30</v>
      </c>
      <c r="C164" s="211">
        <v>30</v>
      </c>
      <c r="D164" s="211">
        <v>30</v>
      </c>
      <c r="E164" s="211"/>
      <c r="F164" s="212"/>
      <c r="G164" s="213"/>
      <c r="H164" s="444"/>
      <c r="I164" s="578">
        <v>17</v>
      </c>
      <c r="J164" s="264">
        <v>20</v>
      </c>
      <c r="K164" s="264">
        <v>20</v>
      </c>
      <c r="L164" s="264"/>
      <c r="M164" s="265"/>
      <c r="N164" s="520"/>
      <c r="O164" s="576"/>
      <c r="P164" s="580">
        <v>17</v>
      </c>
      <c r="Q164" s="323">
        <v>20</v>
      </c>
      <c r="R164" s="323">
        <v>20</v>
      </c>
      <c r="S164" s="323"/>
      <c r="T164" s="323"/>
      <c r="U164" s="325"/>
      <c r="V164" s="469"/>
      <c r="W164" s="365"/>
    </row>
    <row r="165" spans="1:23" x14ac:dyDescent="0.2">
      <c r="A165" s="247">
        <v>802</v>
      </c>
      <c r="B165" s="511">
        <v>48</v>
      </c>
      <c r="C165" s="211">
        <v>48</v>
      </c>
      <c r="D165" s="211">
        <v>48</v>
      </c>
      <c r="E165" s="211"/>
      <c r="F165" s="212"/>
      <c r="G165" s="213"/>
      <c r="H165" s="444"/>
      <c r="I165" s="578">
        <v>32</v>
      </c>
      <c r="J165" s="264">
        <v>36</v>
      </c>
      <c r="K165" s="264">
        <v>36</v>
      </c>
      <c r="L165" s="264"/>
      <c r="M165" s="265"/>
      <c r="N165" s="520"/>
      <c r="O165" s="444"/>
      <c r="P165" s="581">
        <v>32</v>
      </c>
      <c r="Q165" s="323">
        <v>36</v>
      </c>
      <c r="R165" s="323">
        <v>36</v>
      </c>
      <c r="S165" s="323"/>
      <c r="T165" s="323"/>
      <c r="U165" s="325"/>
      <c r="V165" s="513"/>
      <c r="W165" s="366"/>
    </row>
    <row r="166" spans="1:23" x14ac:dyDescent="0.2">
      <c r="A166" s="247">
        <v>803</v>
      </c>
      <c r="B166" s="209">
        <v>14</v>
      </c>
      <c r="C166" s="211">
        <v>14</v>
      </c>
      <c r="D166" s="211">
        <v>16</v>
      </c>
      <c r="E166" s="211"/>
      <c r="F166" s="212"/>
      <c r="G166" s="213"/>
      <c r="H166" s="444"/>
      <c r="I166" s="578">
        <v>12</v>
      </c>
      <c r="J166" s="264">
        <v>10</v>
      </c>
      <c r="K166" s="264">
        <v>10</v>
      </c>
      <c r="L166" s="264"/>
      <c r="M166" s="265"/>
      <c r="N166" s="520"/>
      <c r="O166" s="444"/>
      <c r="P166" s="581">
        <v>12</v>
      </c>
      <c r="Q166" s="323">
        <v>10</v>
      </c>
      <c r="R166" s="323">
        <v>10</v>
      </c>
      <c r="S166" s="323"/>
      <c r="T166" s="323"/>
      <c r="U166" s="325"/>
      <c r="V166" s="469"/>
      <c r="W166" s="365"/>
    </row>
    <row r="167" spans="1:23" x14ac:dyDescent="0.2">
      <c r="A167" s="247" t="s">
        <v>252</v>
      </c>
      <c r="B167" s="209"/>
      <c r="C167" s="211"/>
      <c r="D167" s="211"/>
      <c r="E167" s="211"/>
      <c r="F167" s="212"/>
      <c r="G167" s="213"/>
      <c r="H167" s="444"/>
      <c r="I167" s="578">
        <v>0</v>
      </c>
      <c r="J167" s="264">
        <v>0</v>
      </c>
      <c r="K167" s="264">
        <v>0</v>
      </c>
      <c r="L167" s="264"/>
      <c r="M167" s="265"/>
      <c r="N167" s="520"/>
      <c r="O167" s="444"/>
      <c r="P167" s="581">
        <v>0</v>
      </c>
      <c r="Q167" s="323">
        <v>0</v>
      </c>
      <c r="R167" s="322">
        <v>0</v>
      </c>
      <c r="S167" s="323"/>
      <c r="T167" s="323"/>
      <c r="U167" s="325"/>
      <c r="V167" s="469"/>
      <c r="W167" s="365"/>
    </row>
    <row r="168" spans="1:23" x14ac:dyDescent="0.2">
      <c r="A168" s="247" t="s">
        <v>253</v>
      </c>
      <c r="B168" s="209">
        <v>37</v>
      </c>
      <c r="C168" s="211">
        <v>37</v>
      </c>
      <c r="D168" s="211">
        <v>37</v>
      </c>
      <c r="E168" s="211"/>
      <c r="F168" s="212"/>
      <c r="G168" s="213"/>
      <c r="H168" s="444"/>
      <c r="I168" s="578">
        <v>28</v>
      </c>
      <c r="J168" s="264">
        <v>28</v>
      </c>
      <c r="K168" s="264">
        <v>28</v>
      </c>
      <c r="L168" s="264"/>
      <c r="M168" s="265"/>
      <c r="N168" s="520"/>
      <c r="O168" s="444"/>
      <c r="P168" s="581">
        <v>28</v>
      </c>
      <c r="Q168" s="323">
        <v>28</v>
      </c>
      <c r="R168" s="322">
        <v>28</v>
      </c>
      <c r="S168" s="323"/>
      <c r="T168" s="323"/>
      <c r="U168" s="325"/>
      <c r="V168" s="513"/>
      <c r="W168" s="366"/>
    </row>
    <row r="169" spans="1:23" ht="13.5" thickBot="1" x14ac:dyDescent="0.25">
      <c r="A169" s="247">
        <v>806</v>
      </c>
      <c r="B169" s="215">
        <v>27</v>
      </c>
      <c r="C169" s="211">
        <v>27</v>
      </c>
      <c r="D169" s="211">
        <v>27</v>
      </c>
      <c r="E169" s="211"/>
      <c r="F169" s="212"/>
      <c r="G169" s="213"/>
      <c r="H169" s="444"/>
      <c r="I169" s="579">
        <v>14</v>
      </c>
      <c r="J169" s="264">
        <v>18</v>
      </c>
      <c r="K169" s="264">
        <v>18</v>
      </c>
      <c r="L169" s="264"/>
      <c r="M169" s="265"/>
      <c r="N169" s="520"/>
      <c r="O169" s="444"/>
      <c r="P169" s="582">
        <v>14</v>
      </c>
      <c r="Q169" s="323">
        <v>18</v>
      </c>
      <c r="R169" s="323">
        <v>18</v>
      </c>
      <c r="S169" s="323"/>
      <c r="T169" s="323"/>
      <c r="U169" s="325"/>
      <c r="V169" s="513"/>
      <c r="W169" s="366"/>
    </row>
    <row r="170" spans="1:23" ht="13.5" thickBot="1" x14ac:dyDescent="0.25">
      <c r="A170" s="208"/>
      <c r="B170" s="223"/>
      <c r="C170" s="223"/>
      <c r="D170" s="223"/>
      <c r="E170" s="223"/>
      <c r="F170" s="223"/>
      <c r="G170" s="223"/>
      <c r="H170" s="487"/>
      <c r="I170" s="223"/>
      <c r="J170" s="223"/>
      <c r="K170" s="223"/>
      <c r="L170" s="223"/>
      <c r="M170" s="223"/>
      <c r="N170" s="223"/>
      <c r="O170" s="194"/>
      <c r="P170" s="223"/>
      <c r="Q170" s="223"/>
      <c r="R170" s="223"/>
      <c r="S170" s="223"/>
      <c r="T170" s="223"/>
      <c r="U170" s="223"/>
      <c r="V170" s="365"/>
      <c r="W170" s="365"/>
    </row>
    <row r="171" spans="1:23" x14ac:dyDescent="0.2">
      <c r="A171" s="144"/>
      <c r="B171" s="721" t="s">
        <v>31</v>
      </c>
      <c r="C171" s="719"/>
      <c r="D171" s="719"/>
      <c r="E171" s="719"/>
      <c r="F171" s="719"/>
      <c r="G171" s="720"/>
      <c r="H171" s="428"/>
      <c r="I171" s="719" t="s">
        <v>31</v>
      </c>
      <c r="J171" s="719"/>
      <c r="K171" s="719"/>
      <c r="L171" s="719"/>
      <c r="M171" s="719"/>
      <c r="N171" s="720"/>
      <c r="O171" s="428"/>
      <c r="P171" s="428"/>
      <c r="Q171" s="719" t="s">
        <v>31</v>
      </c>
      <c r="R171" s="719"/>
      <c r="S171" s="719"/>
      <c r="T171" s="719"/>
      <c r="U171" s="722"/>
      <c r="V171" s="365"/>
      <c r="W171" s="365"/>
    </row>
    <row r="172" spans="1:23" ht="13.5" thickBot="1" x14ac:dyDescent="0.25">
      <c r="A172" s="144"/>
      <c r="B172" s="224"/>
      <c r="C172" s="225"/>
      <c r="D172" s="225"/>
      <c r="E172" s="225">
        <v>0</v>
      </c>
      <c r="F172" s="225"/>
      <c r="G172" s="226"/>
      <c r="H172" s="488"/>
      <c r="I172" s="225"/>
      <c r="J172" s="225"/>
      <c r="K172" s="225"/>
      <c r="L172" s="225"/>
      <c r="M172" s="225"/>
      <c r="N172" s="226"/>
      <c r="O172" s="491"/>
      <c r="P172" s="365"/>
      <c r="Q172" s="365"/>
      <c r="R172" s="365"/>
      <c r="S172" s="365"/>
      <c r="T172" s="365"/>
      <c r="U172" s="521"/>
      <c r="V172" s="365"/>
      <c r="W172" s="365"/>
    </row>
    <row r="173" spans="1:23" x14ac:dyDescent="0.2">
      <c r="A173" s="247">
        <v>801</v>
      </c>
      <c r="B173" s="214">
        <v>10</v>
      </c>
      <c r="C173" s="211">
        <v>10</v>
      </c>
      <c r="D173" s="211">
        <v>10</v>
      </c>
      <c r="E173" s="211"/>
      <c r="F173" s="212"/>
      <c r="G173" s="213"/>
      <c r="H173" s="444"/>
      <c r="I173" s="578">
        <v>8</v>
      </c>
      <c r="J173" s="264">
        <v>10</v>
      </c>
      <c r="K173" s="264">
        <v>10</v>
      </c>
      <c r="L173" s="264"/>
      <c r="M173" s="265"/>
      <c r="N173" s="520"/>
      <c r="O173" s="444"/>
      <c r="P173" s="580">
        <v>8</v>
      </c>
      <c r="Q173" s="321">
        <v>10</v>
      </c>
      <c r="R173" s="321">
        <v>10</v>
      </c>
      <c r="S173" s="321"/>
      <c r="T173" s="321"/>
      <c r="U173" s="557"/>
      <c r="V173" s="469"/>
      <c r="W173" s="365"/>
    </row>
    <row r="174" spans="1:23" x14ac:dyDescent="0.2">
      <c r="A174" s="247">
        <v>802</v>
      </c>
      <c r="B174" s="209">
        <v>9</v>
      </c>
      <c r="C174" s="210">
        <v>9</v>
      </c>
      <c r="D174" s="209">
        <v>9</v>
      </c>
      <c r="E174" s="211"/>
      <c r="F174" s="212"/>
      <c r="G174" s="213"/>
      <c r="H174" s="444"/>
      <c r="I174" s="578">
        <v>8</v>
      </c>
      <c r="J174" s="264">
        <v>9</v>
      </c>
      <c r="K174" s="263">
        <v>9</v>
      </c>
      <c r="L174" s="264"/>
      <c r="M174" s="265"/>
      <c r="N174" s="520"/>
      <c r="O174" s="444"/>
      <c r="P174" s="581">
        <v>8</v>
      </c>
      <c r="Q174" s="323">
        <v>9</v>
      </c>
      <c r="R174" s="323">
        <v>9</v>
      </c>
      <c r="S174" s="323"/>
      <c r="T174" s="323"/>
      <c r="U174" s="522"/>
      <c r="V174" s="513"/>
      <c r="W174" s="366"/>
    </row>
    <row r="175" spans="1:23" x14ac:dyDescent="0.2">
      <c r="A175" s="247">
        <v>803</v>
      </c>
      <c r="B175" s="209">
        <v>7</v>
      </c>
      <c r="C175" s="211">
        <v>7</v>
      </c>
      <c r="D175" s="211">
        <v>8</v>
      </c>
      <c r="E175" s="211"/>
      <c r="F175" s="212"/>
      <c r="G175" s="213"/>
      <c r="H175" s="444"/>
      <c r="I175" s="578">
        <v>6</v>
      </c>
      <c r="J175" s="264">
        <v>5</v>
      </c>
      <c r="K175" s="264">
        <v>5</v>
      </c>
      <c r="L175" s="264"/>
      <c r="M175" s="265"/>
      <c r="N175" s="520"/>
      <c r="O175" s="444"/>
      <c r="P175" s="581">
        <v>6</v>
      </c>
      <c r="Q175" s="323">
        <v>10</v>
      </c>
      <c r="R175" s="323">
        <v>10</v>
      </c>
      <c r="S175" s="323"/>
      <c r="T175" s="323"/>
      <c r="U175" s="522"/>
      <c r="V175" s="469"/>
      <c r="W175" s="365"/>
    </row>
    <row r="176" spans="1:23" x14ac:dyDescent="0.2">
      <c r="A176" s="247" t="s">
        <v>252</v>
      </c>
      <c r="B176" s="209"/>
      <c r="C176" s="210"/>
      <c r="D176" s="209"/>
      <c r="E176" s="211"/>
      <c r="F176" s="212"/>
      <c r="G176" s="213"/>
      <c r="H176" s="444"/>
      <c r="I176" s="578">
        <v>0</v>
      </c>
      <c r="J176" s="264">
        <v>0</v>
      </c>
      <c r="K176" s="263">
        <v>0</v>
      </c>
      <c r="L176" s="264"/>
      <c r="M176" s="265"/>
      <c r="N176" s="520"/>
      <c r="O176" s="444"/>
      <c r="P176" s="581">
        <v>0</v>
      </c>
      <c r="Q176" s="323">
        <v>0</v>
      </c>
      <c r="R176" s="323">
        <v>0</v>
      </c>
      <c r="S176" s="323"/>
      <c r="T176" s="323"/>
      <c r="U176" s="522"/>
      <c r="V176" s="513"/>
      <c r="W176" s="366"/>
    </row>
    <row r="177" spans="1:23" x14ac:dyDescent="0.2">
      <c r="A177" s="247" t="s">
        <v>253</v>
      </c>
      <c r="B177" s="209">
        <v>16</v>
      </c>
      <c r="C177" s="210">
        <v>9</v>
      </c>
      <c r="D177" s="209">
        <v>16</v>
      </c>
      <c r="E177" s="211"/>
      <c r="F177" s="212"/>
      <c r="G177" s="213"/>
      <c r="H177" s="444"/>
      <c r="I177" s="578">
        <v>14</v>
      </c>
      <c r="J177" s="264">
        <v>14</v>
      </c>
      <c r="K177" s="263">
        <v>14</v>
      </c>
      <c r="L177" s="264"/>
      <c r="M177" s="265"/>
      <c r="N177" s="520"/>
      <c r="O177" s="444"/>
      <c r="P177" s="581">
        <v>14</v>
      </c>
      <c r="Q177" s="323">
        <v>14</v>
      </c>
      <c r="R177" s="323">
        <v>14</v>
      </c>
      <c r="S177" s="323"/>
      <c r="T177" s="323"/>
      <c r="U177" s="522"/>
      <c r="V177" s="513"/>
      <c r="W177" s="366"/>
    </row>
    <row r="178" spans="1:23" ht="13.5" thickBot="1" x14ac:dyDescent="0.25">
      <c r="A178" s="247">
        <v>806</v>
      </c>
      <c r="B178" s="556">
        <v>9</v>
      </c>
      <c r="C178" s="555">
        <v>9</v>
      </c>
      <c r="D178" s="555">
        <v>9</v>
      </c>
      <c r="E178" s="555"/>
      <c r="F178" s="554"/>
      <c r="G178" s="553"/>
      <c r="H178" s="552"/>
      <c r="I178" s="579">
        <v>7</v>
      </c>
      <c r="J178" s="550">
        <v>9</v>
      </c>
      <c r="K178" s="550">
        <v>9</v>
      </c>
      <c r="L178" s="550"/>
      <c r="M178" s="551"/>
      <c r="N178" s="549"/>
      <c r="O178" s="444"/>
      <c r="P178" s="582">
        <v>7</v>
      </c>
      <c r="Q178" s="542">
        <v>9</v>
      </c>
      <c r="R178" s="542">
        <v>9</v>
      </c>
      <c r="S178" s="542"/>
      <c r="T178" s="542"/>
      <c r="U178" s="544"/>
      <c r="V178" s="513"/>
      <c r="W178" s="366"/>
    </row>
    <row r="179" spans="1:23" ht="13.5" thickTop="1" x14ac:dyDescent="0.2">
      <c r="A179" s="62"/>
      <c r="B179" s="36"/>
      <c r="C179" s="36"/>
      <c r="D179" s="36"/>
      <c r="E179" s="36"/>
      <c r="F179" s="36"/>
      <c r="G179" s="36"/>
      <c r="H179" s="489"/>
      <c r="I179" s="36"/>
      <c r="J179" s="36"/>
      <c r="K179" s="36"/>
      <c r="L179" s="36"/>
      <c r="M179" s="36"/>
      <c r="N179" s="36"/>
      <c r="O179" s="491"/>
      <c r="P179" s="36"/>
      <c r="Q179" s="36"/>
      <c r="R179" s="36"/>
      <c r="S179" s="36"/>
    </row>
    <row r="181" spans="1:23" x14ac:dyDescent="0.2">
      <c r="B181" s="468"/>
      <c r="H181" s="194"/>
      <c r="I181" s="484"/>
      <c r="O181" s="194"/>
      <c r="Q181" s="484"/>
    </row>
  </sheetData>
  <mergeCells count="49">
    <mergeCell ref="B1:U1"/>
    <mergeCell ref="B2:U2"/>
    <mergeCell ref="B4:U4"/>
    <mergeCell ref="I171:N171"/>
    <mergeCell ref="B171:G171"/>
    <mergeCell ref="Q171:U171"/>
    <mergeCell ref="I138:N138"/>
    <mergeCell ref="I159:N159"/>
    <mergeCell ref="I10:N10"/>
    <mergeCell ref="S7:S8"/>
    <mergeCell ref="I6:N6"/>
    <mergeCell ref="P6:U6"/>
    <mergeCell ref="B6:G6"/>
    <mergeCell ref="T7:U7"/>
    <mergeCell ref="Q162:Q163"/>
    <mergeCell ref="R162:R163"/>
    <mergeCell ref="A7:A8"/>
    <mergeCell ref="R7:R8"/>
    <mergeCell ref="I7:I8"/>
    <mergeCell ref="J7:J8"/>
    <mergeCell ref="K7:K8"/>
    <mergeCell ref="L7:L8"/>
    <mergeCell ref="P7:P8"/>
    <mergeCell ref="M7:N7"/>
    <mergeCell ref="H7:H8"/>
    <mergeCell ref="O7:O8"/>
    <mergeCell ref="D7:D8"/>
    <mergeCell ref="F7:G7"/>
    <mergeCell ref="B7:B8"/>
    <mergeCell ref="C7:C8"/>
    <mergeCell ref="E7:E8"/>
    <mergeCell ref="Q7:Q8"/>
    <mergeCell ref="B161:G161"/>
    <mergeCell ref="A162:A163"/>
    <mergeCell ref="B162:B163"/>
    <mergeCell ref="C162:C163"/>
    <mergeCell ref="D162:D163"/>
    <mergeCell ref="E162:E163"/>
    <mergeCell ref="F162:G162"/>
    <mergeCell ref="S162:S163"/>
    <mergeCell ref="T162:U162"/>
    <mergeCell ref="I161:N161"/>
    <mergeCell ref="P161:U161"/>
    <mergeCell ref="I162:I163"/>
    <mergeCell ref="J162:J163"/>
    <mergeCell ref="K162:K163"/>
    <mergeCell ref="L162:L163"/>
    <mergeCell ref="M162:N162"/>
    <mergeCell ref="P162:P163"/>
  </mergeCells>
  <phoneticPr fontId="0" type="noConversion"/>
  <printOptions horizontalCentered="1"/>
  <pageMargins left="0" right="0" top="0.75" bottom="0.5" header="0.5" footer="0.35"/>
  <pageSetup scale="58" fitToHeight="3" orientation="landscape" horizontalDpi="1200" r:id="rId1"/>
  <headerFooter alignWithMargins="0">
    <oddFooter>&amp;L&amp;F  &amp;A&amp;CPage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34"/>
  <sheetViews>
    <sheetView topLeftCell="A10" workbookViewId="0">
      <selection activeCell="E25" sqref="E25"/>
    </sheetView>
  </sheetViews>
  <sheetFormatPr defaultColWidth="9.140625" defaultRowHeight="12.75" x14ac:dyDescent="0.2"/>
  <cols>
    <col min="1" max="1" width="9.5703125" style="81" customWidth="1"/>
    <col min="2" max="2" width="30.7109375" style="81" customWidth="1"/>
    <col min="3" max="3" width="8.7109375" style="81" customWidth="1"/>
    <col min="4" max="4" width="5.7109375" style="81" customWidth="1"/>
    <col min="5" max="5" width="6.7109375" style="81" customWidth="1"/>
    <col min="6" max="6" width="8.7109375" style="81" customWidth="1"/>
    <col min="7" max="7" width="5.7109375" style="81" customWidth="1"/>
    <col min="8" max="8" width="7.5703125" style="81" customWidth="1"/>
    <col min="9" max="9" width="8.7109375" style="81" customWidth="1"/>
    <col min="10" max="10" width="5.7109375" style="81" customWidth="1"/>
    <col min="11" max="11" width="7.85546875" style="81" customWidth="1"/>
    <col min="12" max="12" width="2.42578125" style="81" customWidth="1"/>
    <col min="13" max="16384" width="9.140625" style="81"/>
  </cols>
  <sheetData>
    <row r="1" spans="1:13" ht="15" x14ac:dyDescent="0.25">
      <c r="A1" s="729" t="s">
        <v>82</v>
      </c>
      <c r="B1" s="730"/>
      <c r="C1" s="730"/>
      <c r="D1" s="730"/>
      <c r="E1" s="730"/>
      <c r="F1" s="730"/>
      <c r="G1" s="730"/>
      <c r="H1" s="730"/>
      <c r="I1" s="730"/>
      <c r="J1" s="730"/>
      <c r="K1" s="731"/>
    </row>
    <row r="2" spans="1:13" ht="15" x14ac:dyDescent="0.25">
      <c r="A2" s="732" t="s">
        <v>302</v>
      </c>
      <c r="B2" s="733"/>
      <c r="C2" s="733"/>
      <c r="D2" s="733"/>
      <c r="E2" s="733"/>
      <c r="F2" s="733"/>
      <c r="G2" s="733"/>
      <c r="H2" s="733"/>
      <c r="I2" s="733"/>
      <c r="J2" s="733"/>
      <c r="K2" s="734"/>
    </row>
    <row r="4" spans="1:13" ht="13.5" thickBot="1" x14ac:dyDescent="0.25">
      <c r="C4" s="36"/>
      <c r="D4" s="36"/>
      <c r="E4" s="36"/>
    </row>
    <row r="5" spans="1:13" ht="15.75" x14ac:dyDescent="0.25">
      <c r="A5" s="735" t="s">
        <v>111</v>
      </c>
      <c r="B5" s="737" t="s">
        <v>34</v>
      </c>
      <c r="C5" s="727" t="s">
        <v>22</v>
      </c>
      <c r="D5" s="727"/>
      <c r="E5" s="728"/>
      <c r="F5" s="739" t="s">
        <v>23</v>
      </c>
      <c r="G5" s="739"/>
      <c r="H5" s="740"/>
      <c r="I5" s="741" t="s">
        <v>24</v>
      </c>
      <c r="J5" s="741"/>
      <c r="K5" s="742"/>
      <c r="L5" s="97"/>
    </row>
    <row r="6" spans="1:13" ht="13.5" x14ac:dyDescent="0.25">
      <c r="A6" s="736"/>
      <c r="B6" s="738"/>
      <c r="C6" s="98" t="s">
        <v>10</v>
      </c>
      <c r="D6" s="99" t="s">
        <v>11</v>
      </c>
      <c r="E6" s="100" t="s">
        <v>12</v>
      </c>
      <c r="F6" s="271" t="s">
        <v>10</v>
      </c>
      <c r="G6" s="272" t="s">
        <v>11</v>
      </c>
      <c r="H6" s="273" t="s">
        <v>12</v>
      </c>
      <c r="I6" s="330" t="s">
        <v>10</v>
      </c>
      <c r="J6" s="331" t="s">
        <v>11</v>
      </c>
      <c r="K6" s="332" t="s">
        <v>12</v>
      </c>
      <c r="L6" s="97"/>
    </row>
    <row r="7" spans="1:13" ht="13.5" thickBot="1" x14ac:dyDescent="0.25">
      <c r="A7" s="82"/>
      <c r="B7" s="249" t="s">
        <v>104</v>
      </c>
      <c r="C7" s="101"/>
      <c r="D7" s="83"/>
      <c r="E7" s="102"/>
      <c r="F7" s="83"/>
      <c r="G7" s="83"/>
      <c r="H7" s="83"/>
      <c r="I7" s="83"/>
      <c r="J7" s="83"/>
      <c r="K7" s="84"/>
    </row>
    <row r="8" spans="1:13" ht="13.5" thickTop="1" x14ac:dyDescent="0.2">
      <c r="A8" s="85">
        <v>1</v>
      </c>
      <c r="B8" s="58" t="s">
        <v>46</v>
      </c>
      <c r="C8" s="227">
        <v>115</v>
      </c>
      <c r="D8" s="228">
        <v>30</v>
      </c>
      <c r="E8" s="229">
        <v>145</v>
      </c>
      <c r="F8" s="274">
        <v>90</v>
      </c>
      <c r="G8" s="275">
        <v>30</v>
      </c>
      <c r="H8" s="276">
        <v>120</v>
      </c>
      <c r="I8" s="333">
        <v>78</v>
      </c>
      <c r="J8" s="333">
        <v>26</v>
      </c>
      <c r="K8" s="334">
        <v>104</v>
      </c>
      <c r="M8" s="392"/>
    </row>
    <row r="9" spans="1:13" x14ac:dyDescent="0.2">
      <c r="A9" s="85">
        <v>2</v>
      </c>
      <c r="B9" s="58" t="s">
        <v>47</v>
      </c>
      <c r="C9" s="230">
        <v>106</v>
      </c>
      <c r="D9" s="210">
        <v>34</v>
      </c>
      <c r="E9" s="213">
        <v>140</v>
      </c>
      <c r="F9" s="277">
        <v>84</v>
      </c>
      <c r="G9" s="263">
        <v>13</v>
      </c>
      <c r="H9" s="266">
        <v>97</v>
      </c>
      <c r="I9" s="322">
        <v>75</v>
      </c>
      <c r="J9" s="322">
        <v>15</v>
      </c>
      <c r="K9" s="335">
        <v>90</v>
      </c>
    </row>
    <row r="10" spans="1:13" x14ac:dyDescent="0.2">
      <c r="A10" s="85">
        <v>3</v>
      </c>
      <c r="B10" s="58" t="s">
        <v>48</v>
      </c>
      <c r="C10" s="230">
        <v>91</v>
      </c>
      <c r="D10" s="210">
        <v>25</v>
      </c>
      <c r="E10" s="213">
        <v>116</v>
      </c>
      <c r="F10" s="277">
        <v>66</v>
      </c>
      <c r="G10" s="263">
        <v>9</v>
      </c>
      <c r="H10" s="266">
        <v>75</v>
      </c>
      <c r="I10" s="322">
        <v>66</v>
      </c>
      <c r="J10" s="322">
        <v>9</v>
      </c>
      <c r="K10" s="335">
        <v>75</v>
      </c>
    </row>
    <row r="11" spans="1:13" x14ac:dyDescent="0.2">
      <c r="A11" s="85">
        <v>5</v>
      </c>
      <c r="B11" s="58" t="s">
        <v>49</v>
      </c>
      <c r="C11" s="230">
        <v>91</v>
      </c>
      <c r="D11" s="210">
        <v>22</v>
      </c>
      <c r="E11" s="213">
        <v>113</v>
      </c>
      <c r="F11" s="277">
        <v>61</v>
      </c>
      <c r="G11" s="263">
        <v>12</v>
      </c>
      <c r="H11" s="266">
        <v>73</v>
      </c>
      <c r="I11" s="322">
        <v>58</v>
      </c>
      <c r="J11" s="322">
        <v>14</v>
      </c>
      <c r="K11" s="335">
        <v>72</v>
      </c>
    </row>
    <row r="12" spans="1:13" x14ac:dyDescent="0.2">
      <c r="A12" s="85">
        <v>7</v>
      </c>
      <c r="B12" s="58" t="s">
        <v>50</v>
      </c>
      <c r="C12" s="230">
        <v>105</v>
      </c>
      <c r="D12" s="210">
        <v>42</v>
      </c>
      <c r="E12" s="213">
        <v>147</v>
      </c>
      <c r="F12" s="277">
        <v>81</v>
      </c>
      <c r="G12" s="263">
        <v>25</v>
      </c>
      <c r="H12" s="266">
        <v>106</v>
      </c>
      <c r="I12" s="322">
        <v>81</v>
      </c>
      <c r="J12" s="322">
        <v>25</v>
      </c>
      <c r="K12" s="335">
        <v>106</v>
      </c>
    </row>
    <row r="13" spans="1:13" x14ac:dyDescent="0.2">
      <c r="A13" s="85">
        <v>8</v>
      </c>
      <c r="B13" s="58" t="s">
        <v>51</v>
      </c>
      <c r="C13" s="230">
        <v>84</v>
      </c>
      <c r="D13" s="210">
        <v>17</v>
      </c>
      <c r="E13" s="213">
        <v>101</v>
      </c>
      <c r="F13" s="277">
        <v>60</v>
      </c>
      <c r="G13" s="263">
        <v>10</v>
      </c>
      <c r="H13" s="266">
        <v>70</v>
      </c>
      <c r="I13" s="322">
        <v>53</v>
      </c>
      <c r="J13" s="322">
        <v>13</v>
      </c>
      <c r="K13" s="335">
        <v>66</v>
      </c>
    </row>
    <row r="14" spans="1:13" x14ac:dyDescent="0.2">
      <c r="A14" s="85">
        <v>9</v>
      </c>
      <c r="B14" s="58" t="s">
        <v>52</v>
      </c>
      <c r="C14" s="230">
        <v>115</v>
      </c>
      <c r="D14" s="210">
        <v>30</v>
      </c>
      <c r="E14" s="213">
        <v>145</v>
      </c>
      <c r="F14" s="277">
        <v>74</v>
      </c>
      <c r="G14" s="263">
        <v>14</v>
      </c>
      <c r="H14" s="266">
        <v>88</v>
      </c>
      <c r="I14" s="322">
        <v>74</v>
      </c>
      <c r="J14" s="322">
        <v>14</v>
      </c>
      <c r="K14" s="335">
        <v>88</v>
      </c>
    </row>
    <row r="15" spans="1:13" x14ac:dyDescent="0.2">
      <c r="A15" s="85">
        <v>10</v>
      </c>
      <c r="B15" s="58" t="s">
        <v>53</v>
      </c>
      <c r="C15" s="230"/>
      <c r="D15" s="210"/>
      <c r="E15" s="213"/>
      <c r="F15" s="277"/>
      <c r="G15" s="263"/>
      <c r="H15" s="266"/>
      <c r="I15" s="322"/>
      <c r="J15" s="322"/>
      <c r="K15" s="335"/>
    </row>
    <row r="16" spans="1:13" x14ac:dyDescent="0.2">
      <c r="A16" s="85">
        <v>13</v>
      </c>
      <c r="B16" s="58" t="s">
        <v>247</v>
      </c>
      <c r="C16" s="230">
        <v>101</v>
      </c>
      <c r="D16" s="210">
        <v>26</v>
      </c>
      <c r="E16" s="213">
        <v>127</v>
      </c>
      <c r="F16" s="277">
        <v>84</v>
      </c>
      <c r="G16" s="263">
        <v>20</v>
      </c>
      <c r="H16" s="266">
        <v>104</v>
      </c>
      <c r="I16" s="322">
        <v>84</v>
      </c>
      <c r="J16" s="322">
        <v>20</v>
      </c>
      <c r="K16" s="335">
        <v>104</v>
      </c>
    </row>
    <row r="17" spans="1:15" x14ac:dyDescent="0.2">
      <c r="A17" s="85">
        <v>15</v>
      </c>
      <c r="B17" s="58" t="s">
        <v>54</v>
      </c>
      <c r="C17" s="230">
        <v>130</v>
      </c>
      <c r="D17" s="210">
        <v>15</v>
      </c>
      <c r="E17" s="213">
        <v>145</v>
      </c>
      <c r="F17" s="277">
        <v>92</v>
      </c>
      <c r="G17" s="263">
        <v>13</v>
      </c>
      <c r="H17" s="266">
        <v>105</v>
      </c>
      <c r="I17" s="322">
        <v>80</v>
      </c>
      <c r="J17" s="322">
        <v>11</v>
      </c>
      <c r="K17" s="335">
        <v>91</v>
      </c>
    </row>
    <row r="18" spans="1:15" x14ac:dyDescent="0.2">
      <c r="A18" s="85">
        <v>18</v>
      </c>
      <c r="B18" s="58" t="s">
        <v>55</v>
      </c>
      <c r="C18" s="230">
        <v>140</v>
      </c>
      <c r="D18" s="210">
        <v>30</v>
      </c>
      <c r="E18" s="213">
        <v>170</v>
      </c>
      <c r="F18" s="277">
        <v>106</v>
      </c>
      <c r="G18" s="263">
        <v>15</v>
      </c>
      <c r="H18" s="266">
        <v>121</v>
      </c>
      <c r="I18" s="322">
        <v>100</v>
      </c>
      <c r="J18" s="322">
        <v>13</v>
      </c>
      <c r="K18" s="335">
        <v>113</v>
      </c>
      <c r="M18" s="392"/>
    </row>
    <row r="19" spans="1:15" x14ac:dyDescent="0.2">
      <c r="A19" s="91" t="s">
        <v>94</v>
      </c>
      <c r="B19" s="89" t="s">
        <v>95</v>
      </c>
      <c r="C19" s="231">
        <v>20</v>
      </c>
      <c r="D19" s="232">
        <v>1</v>
      </c>
      <c r="E19" s="233">
        <v>21</v>
      </c>
      <c r="F19" s="278">
        <v>11</v>
      </c>
      <c r="G19" s="279">
        <v>0</v>
      </c>
      <c r="H19" s="280">
        <v>11</v>
      </c>
      <c r="I19" s="336">
        <v>11</v>
      </c>
      <c r="J19" s="336">
        <v>0</v>
      </c>
      <c r="K19" s="337">
        <v>11</v>
      </c>
      <c r="M19" s="392"/>
    </row>
    <row r="20" spans="1:15" x14ac:dyDescent="0.2">
      <c r="A20" s="91" t="s">
        <v>96</v>
      </c>
      <c r="B20" s="89" t="s">
        <v>97</v>
      </c>
      <c r="C20" s="231">
        <v>38</v>
      </c>
      <c r="D20" s="232">
        <v>11</v>
      </c>
      <c r="E20" s="233">
        <v>49</v>
      </c>
      <c r="F20" s="278">
        <v>23</v>
      </c>
      <c r="G20" s="279">
        <v>0</v>
      </c>
      <c r="H20" s="280">
        <v>23</v>
      </c>
      <c r="I20" s="336">
        <v>23</v>
      </c>
      <c r="J20" s="336">
        <v>0</v>
      </c>
      <c r="K20" s="337">
        <v>23</v>
      </c>
      <c r="M20" s="392"/>
    </row>
    <row r="21" spans="1:15" x14ac:dyDescent="0.2">
      <c r="A21" s="92" t="s">
        <v>98</v>
      </c>
      <c r="B21" s="93" t="s">
        <v>99</v>
      </c>
      <c r="C21" s="234">
        <v>23</v>
      </c>
      <c r="D21" s="235">
        <v>2</v>
      </c>
      <c r="E21" s="236">
        <v>25</v>
      </c>
      <c r="F21" s="281">
        <v>20</v>
      </c>
      <c r="G21" s="282">
        <v>2</v>
      </c>
      <c r="H21" s="283">
        <v>22</v>
      </c>
      <c r="I21" s="338">
        <v>21</v>
      </c>
      <c r="J21" s="338">
        <v>1</v>
      </c>
      <c r="K21" s="339">
        <v>22</v>
      </c>
      <c r="M21" s="392"/>
    </row>
    <row r="22" spans="1:15" ht="13.5" thickBot="1" x14ac:dyDescent="0.25">
      <c r="A22" s="91"/>
      <c r="B22" s="248" t="s">
        <v>16</v>
      </c>
      <c r="C22" s="103"/>
      <c r="D22" s="90"/>
      <c r="E22" s="104"/>
      <c r="F22" s="103"/>
      <c r="G22" s="90"/>
      <c r="H22" s="104"/>
      <c r="I22" s="90"/>
      <c r="J22" s="90"/>
      <c r="K22" s="436"/>
    </row>
    <row r="23" spans="1:15" ht="13.5" thickTop="1" x14ac:dyDescent="0.2">
      <c r="A23" s="88">
        <v>11</v>
      </c>
      <c r="B23" s="89" t="s">
        <v>28</v>
      </c>
      <c r="C23" s="227">
        <v>10</v>
      </c>
      <c r="D23" s="228">
        <v>0</v>
      </c>
      <c r="E23" s="229">
        <v>10</v>
      </c>
      <c r="F23" s="274">
        <v>10</v>
      </c>
      <c r="G23" s="275">
        <v>0</v>
      </c>
      <c r="H23" s="276">
        <v>10</v>
      </c>
      <c r="I23" s="333">
        <v>10</v>
      </c>
      <c r="J23" s="333">
        <v>0</v>
      </c>
      <c r="K23" s="334">
        <v>10</v>
      </c>
      <c r="M23" s="459"/>
      <c r="N23" s="368"/>
      <c r="O23" s="368"/>
    </row>
    <row r="24" spans="1:15" x14ac:dyDescent="0.2">
      <c r="A24" s="88" t="s">
        <v>43</v>
      </c>
      <c r="B24" s="89" t="s">
        <v>29</v>
      </c>
      <c r="C24" s="231">
        <v>10</v>
      </c>
      <c r="D24" s="232">
        <v>0</v>
      </c>
      <c r="E24" s="233">
        <v>10</v>
      </c>
      <c r="F24" s="278">
        <v>10</v>
      </c>
      <c r="G24" s="284">
        <v>0</v>
      </c>
      <c r="H24" s="280">
        <v>10</v>
      </c>
      <c r="I24" s="336">
        <v>10</v>
      </c>
      <c r="J24" s="340">
        <v>0</v>
      </c>
      <c r="K24" s="335">
        <v>10</v>
      </c>
      <c r="M24" s="460"/>
      <c r="N24" s="367"/>
      <c r="O24" s="367"/>
    </row>
    <row r="25" spans="1:15" x14ac:dyDescent="0.2">
      <c r="A25" s="407" t="s">
        <v>249</v>
      </c>
      <c r="B25" s="89" t="s">
        <v>42</v>
      </c>
      <c r="C25" s="231">
        <v>0</v>
      </c>
      <c r="D25" s="232">
        <v>0</v>
      </c>
      <c r="E25" s="233">
        <v>0</v>
      </c>
      <c r="F25" s="278">
        <v>0</v>
      </c>
      <c r="G25" s="284">
        <v>0</v>
      </c>
      <c r="H25" s="280">
        <v>0</v>
      </c>
      <c r="I25" s="336">
        <v>0</v>
      </c>
      <c r="J25" s="340">
        <v>0</v>
      </c>
      <c r="K25" s="335">
        <v>0</v>
      </c>
      <c r="M25" s="461"/>
      <c r="N25" s="367"/>
      <c r="O25" s="367"/>
    </row>
    <row r="26" spans="1:15" x14ac:dyDescent="0.2">
      <c r="A26" s="407" t="s">
        <v>250</v>
      </c>
      <c r="B26" s="89" t="s">
        <v>42</v>
      </c>
      <c r="C26" s="231">
        <v>14</v>
      </c>
      <c r="D26" s="232">
        <v>0</v>
      </c>
      <c r="E26" s="233">
        <v>14</v>
      </c>
      <c r="F26" s="278">
        <v>14</v>
      </c>
      <c r="G26" s="284">
        <v>0</v>
      </c>
      <c r="H26" s="280">
        <v>14</v>
      </c>
      <c r="I26" s="336">
        <v>14</v>
      </c>
      <c r="J26" s="340">
        <v>0</v>
      </c>
      <c r="K26" s="335">
        <v>14</v>
      </c>
      <c r="M26" s="461"/>
      <c r="N26" s="367"/>
      <c r="O26" s="367"/>
    </row>
    <row r="27" spans="1:15" x14ac:dyDescent="0.2">
      <c r="A27" s="91">
        <v>22</v>
      </c>
      <c r="B27" s="410" t="s">
        <v>30</v>
      </c>
      <c r="C27" s="231">
        <v>7</v>
      </c>
      <c r="D27" s="232">
        <v>1</v>
      </c>
      <c r="E27" s="233">
        <v>8</v>
      </c>
      <c r="F27" s="278">
        <v>6</v>
      </c>
      <c r="G27" s="279">
        <v>0</v>
      </c>
      <c r="H27" s="280">
        <v>6</v>
      </c>
      <c r="I27" s="336">
        <v>6</v>
      </c>
      <c r="J27" s="336">
        <v>0</v>
      </c>
      <c r="K27" s="335">
        <v>6</v>
      </c>
      <c r="M27" s="392"/>
    </row>
    <row r="28" spans="1:15" ht="13.5" thickBot="1" x14ac:dyDescent="0.25">
      <c r="A28" s="408" t="s">
        <v>251</v>
      </c>
      <c r="B28" s="409" t="s">
        <v>89</v>
      </c>
      <c r="C28" s="237">
        <v>9</v>
      </c>
      <c r="D28" s="238">
        <v>0</v>
      </c>
      <c r="E28" s="239">
        <v>9</v>
      </c>
      <c r="F28" s="285">
        <v>9</v>
      </c>
      <c r="G28" s="286">
        <v>0</v>
      </c>
      <c r="H28" s="287">
        <v>9</v>
      </c>
      <c r="I28" s="341">
        <v>9</v>
      </c>
      <c r="J28" s="341">
        <v>0</v>
      </c>
      <c r="K28" s="437">
        <v>9</v>
      </c>
      <c r="M28" s="392"/>
    </row>
    <row r="29" spans="1:15" ht="13.5" thickTop="1" x14ac:dyDescent="0.2">
      <c r="C29" s="240"/>
      <c r="D29" s="241"/>
      <c r="E29" s="241"/>
      <c r="F29" s="241"/>
      <c r="G29" s="240"/>
      <c r="H29" s="241"/>
      <c r="I29" s="241"/>
      <c r="J29" s="241"/>
      <c r="K29" s="241"/>
    </row>
    <row r="30" spans="1:15" x14ac:dyDescent="0.2">
      <c r="B30" s="94" t="s">
        <v>41</v>
      </c>
      <c r="C30" s="418">
        <f t="shared" ref="C30:K30" si="0">SUM(C8:C28)</f>
        <v>1209</v>
      </c>
      <c r="D30" s="419">
        <f t="shared" si="0"/>
        <v>286</v>
      </c>
      <c r="E30" s="420">
        <f t="shared" si="0"/>
        <v>1495</v>
      </c>
      <c r="F30" s="421">
        <f t="shared" si="0"/>
        <v>901</v>
      </c>
      <c r="G30" s="422">
        <f t="shared" si="0"/>
        <v>163</v>
      </c>
      <c r="H30" s="423">
        <f t="shared" si="0"/>
        <v>1064</v>
      </c>
      <c r="I30" s="424">
        <f t="shared" si="0"/>
        <v>853</v>
      </c>
      <c r="J30" s="425">
        <f t="shared" si="0"/>
        <v>161</v>
      </c>
      <c r="K30" s="426">
        <f t="shared" si="0"/>
        <v>1014</v>
      </c>
      <c r="L30" s="81" t="s">
        <v>0</v>
      </c>
      <c r="M30" s="392"/>
    </row>
    <row r="32" spans="1:15" x14ac:dyDescent="0.2">
      <c r="A32" s="95" t="s">
        <v>35</v>
      </c>
      <c r="B32" s="96" t="s">
        <v>36</v>
      </c>
    </row>
    <row r="33" spans="2:2" x14ac:dyDescent="0.2">
      <c r="B33" s="95" t="s">
        <v>37</v>
      </c>
    </row>
    <row r="34" spans="2:2" x14ac:dyDescent="0.2">
      <c r="B34" s="95" t="s">
        <v>0</v>
      </c>
    </row>
  </sheetData>
  <mergeCells count="7">
    <mergeCell ref="C5:E5"/>
    <mergeCell ref="A1:K1"/>
    <mergeCell ref="A2:K2"/>
    <mergeCell ref="A5:A6"/>
    <mergeCell ref="B5:B6"/>
    <mergeCell ref="F5:H5"/>
    <mergeCell ref="I5:K5"/>
  </mergeCells>
  <phoneticPr fontId="0" type="noConversion"/>
  <printOptions horizontalCentered="1"/>
  <pageMargins left="0" right="0" top="0.75" bottom="0.74" header="0.5" footer="0.5"/>
  <pageSetup orientation="landscape" horizontalDpi="1200" r:id="rId1"/>
  <headerFooter alignWithMargins="0">
    <oddFooter>&amp;L&amp;F  &amp;A&amp;CPage &amp;P</oddFooter>
  </headerFooter>
  <ignoredErrors>
    <ignoredError sqref="A24 A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Q33"/>
  <sheetViews>
    <sheetView zoomScaleNormal="100" workbookViewId="0">
      <selection activeCell="J31" sqref="J31"/>
    </sheetView>
  </sheetViews>
  <sheetFormatPr defaultColWidth="9.140625" defaultRowHeight="12.75" x14ac:dyDescent="0.2"/>
  <cols>
    <col min="1" max="1" width="10" style="105" customWidth="1"/>
    <col min="2" max="2" width="9.5703125" style="105" bestFit="1" customWidth="1"/>
    <col min="3" max="3" width="14.28515625" style="105" bestFit="1" customWidth="1"/>
    <col min="4" max="4" width="9.5703125" style="105" bestFit="1" customWidth="1"/>
    <col min="5" max="5" width="14.28515625" style="105" bestFit="1" customWidth="1"/>
    <col min="6" max="6" width="9.5703125" style="105" bestFit="1" customWidth="1"/>
    <col min="7" max="7" width="14.28515625" style="105" bestFit="1" customWidth="1"/>
    <col min="8" max="8" width="9.5703125" style="105" bestFit="1" customWidth="1"/>
    <col min="9" max="9" width="14.28515625" style="105" bestFit="1" customWidth="1"/>
    <col min="10" max="10" width="9.5703125" style="105" bestFit="1" customWidth="1"/>
    <col min="11" max="11" width="14.28515625" style="105" bestFit="1" customWidth="1"/>
    <col min="12" max="12" width="9.5703125" style="105" customWidth="1"/>
    <col min="13" max="13" width="14.28515625" style="105" bestFit="1" customWidth="1"/>
    <col min="14" max="16384" width="9.140625" style="105"/>
  </cols>
  <sheetData>
    <row r="1" spans="1:14" ht="15" x14ac:dyDescent="0.25">
      <c r="B1" s="30"/>
      <c r="C1" s="585" t="s">
        <v>82</v>
      </c>
      <c r="D1" s="586"/>
      <c r="E1" s="586"/>
      <c r="F1" s="586"/>
      <c r="G1" s="586"/>
      <c r="H1" s="586"/>
      <c r="I1" s="586"/>
      <c r="J1" s="586"/>
      <c r="K1" s="586"/>
      <c r="L1" s="587"/>
      <c r="M1" s="66" t="s">
        <v>0</v>
      </c>
    </row>
    <row r="2" spans="1:14" ht="15" x14ac:dyDescent="0.25">
      <c r="B2" s="30"/>
      <c r="C2" s="588" t="s">
        <v>56</v>
      </c>
      <c r="D2" s="589"/>
      <c r="E2" s="589"/>
      <c r="F2" s="589"/>
      <c r="G2" s="589"/>
      <c r="H2" s="589"/>
      <c r="I2" s="589"/>
      <c r="J2" s="589"/>
      <c r="K2" s="589"/>
      <c r="L2" s="590"/>
      <c r="M2" s="30" t="s">
        <v>0</v>
      </c>
    </row>
    <row r="3" spans="1:14" ht="15" x14ac:dyDescent="0.25">
      <c r="B3" s="30"/>
      <c r="C3" s="591" t="s">
        <v>304</v>
      </c>
      <c r="D3" s="592"/>
      <c r="E3" s="592"/>
      <c r="F3" s="592"/>
      <c r="G3" s="592"/>
      <c r="H3" s="592"/>
      <c r="I3" s="592"/>
      <c r="J3" s="592"/>
      <c r="K3" s="592"/>
      <c r="L3" s="593"/>
      <c r="M3" s="30"/>
    </row>
    <row r="4" spans="1:14" x14ac:dyDescent="0.2">
      <c r="B4" s="30"/>
      <c r="C4" s="67"/>
      <c r="D4" s="67"/>
      <c r="E4" s="67"/>
      <c r="F4" s="67"/>
      <c r="G4" s="67"/>
      <c r="H4" s="67"/>
      <c r="I4" s="67"/>
      <c r="J4" s="67"/>
      <c r="K4" s="30"/>
      <c r="L4" s="30"/>
      <c r="M4" s="30"/>
    </row>
    <row r="5" spans="1:14" ht="13.5" thickBot="1" x14ac:dyDescent="0.25">
      <c r="C5" s="106" t="s">
        <v>0</v>
      </c>
      <c r="D5" s="106"/>
      <c r="E5" s="106"/>
    </row>
    <row r="6" spans="1:14" ht="18" x14ac:dyDescent="0.2">
      <c r="A6" s="112"/>
      <c r="B6" s="743" t="s">
        <v>22</v>
      </c>
      <c r="C6" s="744"/>
      <c r="D6" s="744"/>
      <c r="E6" s="744"/>
      <c r="F6" s="745" t="s">
        <v>23</v>
      </c>
      <c r="G6" s="746"/>
      <c r="H6" s="746"/>
      <c r="I6" s="747"/>
      <c r="J6" s="748" t="s">
        <v>24</v>
      </c>
      <c r="K6" s="749"/>
      <c r="L6" s="749"/>
      <c r="M6" s="750"/>
      <c r="N6" s="113"/>
    </row>
    <row r="7" spans="1:14" x14ac:dyDescent="0.2">
      <c r="A7" s="114" t="s">
        <v>32</v>
      </c>
      <c r="B7" s="116" t="s">
        <v>13</v>
      </c>
      <c r="C7" s="117" t="s">
        <v>112</v>
      </c>
      <c r="D7" s="117" t="s">
        <v>13</v>
      </c>
      <c r="E7" s="118" t="s">
        <v>112</v>
      </c>
      <c r="F7" s="288" t="s">
        <v>13</v>
      </c>
      <c r="G7" s="289" t="s">
        <v>112</v>
      </c>
      <c r="H7" s="289" t="s">
        <v>13</v>
      </c>
      <c r="I7" s="304" t="s">
        <v>112</v>
      </c>
      <c r="J7" s="342" t="s">
        <v>13</v>
      </c>
      <c r="K7" s="343" t="s">
        <v>112</v>
      </c>
      <c r="L7" s="343" t="s">
        <v>13</v>
      </c>
      <c r="M7" s="344" t="s">
        <v>112</v>
      </c>
      <c r="N7" s="113"/>
    </row>
    <row r="8" spans="1:14" x14ac:dyDescent="0.2">
      <c r="A8" s="115" t="s">
        <v>33</v>
      </c>
      <c r="B8" s="119" t="s">
        <v>38</v>
      </c>
      <c r="C8" s="120" t="s">
        <v>38</v>
      </c>
      <c r="D8" s="120" t="s">
        <v>39</v>
      </c>
      <c r="E8" s="121" t="s">
        <v>39</v>
      </c>
      <c r="F8" s="290" t="s">
        <v>38</v>
      </c>
      <c r="G8" s="291" t="s">
        <v>38</v>
      </c>
      <c r="H8" s="291" t="s">
        <v>39</v>
      </c>
      <c r="I8" s="305" t="s">
        <v>39</v>
      </c>
      <c r="J8" s="345" t="s">
        <v>38</v>
      </c>
      <c r="K8" s="346" t="s">
        <v>38</v>
      </c>
      <c r="L8" s="346" t="s">
        <v>39</v>
      </c>
      <c r="M8" s="347" t="s">
        <v>39</v>
      </c>
      <c r="N8" s="113"/>
    </row>
    <row r="9" spans="1:14" ht="13.5" thickBot="1" x14ac:dyDescent="0.25">
      <c r="A9" s="107"/>
      <c r="B9" s="108"/>
      <c r="C9" s="109"/>
      <c r="D9" s="109"/>
      <c r="E9" s="110"/>
      <c r="F9" s="108"/>
      <c r="G9" s="109"/>
      <c r="H9" s="109"/>
      <c r="I9" s="110"/>
      <c r="J9" s="109"/>
      <c r="K9" s="109"/>
      <c r="L9" s="109"/>
      <c r="M9" s="110"/>
    </row>
    <row r="10" spans="1:14" x14ac:dyDescent="0.2">
      <c r="A10" s="122">
        <v>1</v>
      </c>
      <c r="B10" s="125">
        <v>1587.8</v>
      </c>
      <c r="C10" s="126">
        <v>91.5</v>
      </c>
      <c r="D10" s="126">
        <v>15847.736999999999</v>
      </c>
      <c r="E10" s="127">
        <v>2141.54</v>
      </c>
      <c r="F10" s="292">
        <v>1202.5999999999999</v>
      </c>
      <c r="G10" s="293">
        <v>82.2</v>
      </c>
      <c r="H10" s="293">
        <v>12812.535</v>
      </c>
      <c r="I10" s="294">
        <v>1801.93</v>
      </c>
      <c r="J10" s="348">
        <v>1135.4000000000001</v>
      </c>
      <c r="K10" s="349">
        <v>69.900000000000006</v>
      </c>
      <c r="L10" s="349">
        <v>12161.613000000001</v>
      </c>
      <c r="M10" s="350">
        <v>1556.01</v>
      </c>
      <c r="N10" s="403"/>
    </row>
    <row r="11" spans="1:14" x14ac:dyDescent="0.2">
      <c r="A11" s="122">
        <v>2</v>
      </c>
      <c r="B11" s="128">
        <v>1352.2</v>
      </c>
      <c r="C11" s="129">
        <v>99.4</v>
      </c>
      <c r="D11" s="129">
        <v>12653.445</v>
      </c>
      <c r="E11" s="130">
        <v>2158.12</v>
      </c>
      <c r="F11" s="295">
        <v>1185.0999999999999</v>
      </c>
      <c r="G11" s="296">
        <v>70.2</v>
      </c>
      <c r="H11" s="296">
        <v>11481.091</v>
      </c>
      <c r="I11" s="297">
        <v>1661.74</v>
      </c>
      <c r="J11" s="351">
        <v>1097.8</v>
      </c>
      <c r="K11" s="352">
        <v>66</v>
      </c>
      <c r="L11" s="352">
        <v>10673.162</v>
      </c>
      <c r="M11" s="353">
        <v>1603.02</v>
      </c>
    </row>
    <row r="12" spans="1:14" x14ac:dyDescent="0.2">
      <c r="A12" s="122">
        <v>3</v>
      </c>
      <c r="B12" s="128">
        <v>1377</v>
      </c>
      <c r="C12" s="129">
        <v>94.3</v>
      </c>
      <c r="D12" s="129">
        <v>13190.281000000001</v>
      </c>
      <c r="E12" s="130">
        <v>2206.3200000000002</v>
      </c>
      <c r="F12" s="295">
        <v>937.1</v>
      </c>
      <c r="G12" s="296">
        <v>56.5</v>
      </c>
      <c r="H12" s="296">
        <v>9172.5660000000007</v>
      </c>
      <c r="I12" s="297">
        <v>1284.9000000000001</v>
      </c>
      <c r="J12" s="351">
        <v>937.1</v>
      </c>
      <c r="K12" s="352">
        <v>56.5</v>
      </c>
      <c r="L12" s="352">
        <v>9172.5660000000007</v>
      </c>
      <c r="M12" s="353">
        <v>1284.9000000000001</v>
      </c>
    </row>
    <row r="13" spans="1:14" x14ac:dyDescent="0.2">
      <c r="A13" s="122">
        <v>5</v>
      </c>
      <c r="B13" s="128">
        <v>1289.8</v>
      </c>
      <c r="C13" s="129">
        <v>93.2</v>
      </c>
      <c r="D13" s="129">
        <v>12526.598999999998</v>
      </c>
      <c r="E13" s="130">
        <v>1817.5</v>
      </c>
      <c r="F13" s="295">
        <v>869.1</v>
      </c>
      <c r="G13" s="296">
        <v>64.400000000000006</v>
      </c>
      <c r="H13" s="296">
        <v>8723.7060000000001</v>
      </c>
      <c r="I13" s="297">
        <v>1237.06</v>
      </c>
      <c r="J13" s="351">
        <v>863.2</v>
      </c>
      <c r="K13" s="352">
        <v>59.6</v>
      </c>
      <c r="L13" s="352">
        <v>8684.482</v>
      </c>
      <c r="M13" s="353">
        <v>1157.28</v>
      </c>
    </row>
    <row r="14" spans="1:14" x14ac:dyDescent="0.2">
      <c r="A14" s="122">
        <v>7</v>
      </c>
      <c r="B14" s="128">
        <v>1478.3</v>
      </c>
      <c r="C14" s="129">
        <v>109.9</v>
      </c>
      <c r="D14" s="129">
        <v>14032.933000000001</v>
      </c>
      <c r="E14" s="130">
        <v>1822.08</v>
      </c>
      <c r="F14" s="295">
        <v>1224.7</v>
      </c>
      <c r="G14" s="296">
        <v>82.6</v>
      </c>
      <c r="H14" s="296">
        <v>11986.129000000001</v>
      </c>
      <c r="I14" s="297">
        <v>1468.88</v>
      </c>
      <c r="J14" s="351">
        <v>1224.5999999999999</v>
      </c>
      <c r="K14" s="352">
        <v>81.8</v>
      </c>
      <c r="L14" s="352">
        <v>11986.129000000001</v>
      </c>
      <c r="M14" s="353">
        <v>1440.98</v>
      </c>
    </row>
    <row r="15" spans="1:14" x14ac:dyDescent="0.2">
      <c r="A15" s="122">
        <v>8</v>
      </c>
      <c r="B15" s="128">
        <v>1274</v>
      </c>
      <c r="C15" s="129">
        <v>60.6</v>
      </c>
      <c r="D15" s="129">
        <v>16341.42</v>
      </c>
      <c r="E15" s="130">
        <v>1497.1</v>
      </c>
      <c r="F15" s="295">
        <v>906.1</v>
      </c>
      <c r="G15" s="296">
        <v>41.9</v>
      </c>
      <c r="H15" s="296">
        <v>12140.105</v>
      </c>
      <c r="I15" s="297">
        <v>1079.9000000000001</v>
      </c>
      <c r="J15" s="351">
        <v>873.7</v>
      </c>
      <c r="K15" s="352">
        <v>35.299999999999997</v>
      </c>
      <c r="L15" s="352">
        <v>11807.966999999999</v>
      </c>
      <c r="M15" s="353">
        <v>830</v>
      </c>
    </row>
    <row r="16" spans="1:14" x14ac:dyDescent="0.2">
      <c r="A16" s="122">
        <v>9</v>
      </c>
      <c r="B16" s="128">
        <v>1500.8</v>
      </c>
      <c r="C16" s="129">
        <v>99.7</v>
      </c>
      <c r="D16" s="129">
        <v>17768.607</v>
      </c>
      <c r="E16" s="130">
        <v>2604.6</v>
      </c>
      <c r="F16" s="295">
        <v>1058</v>
      </c>
      <c r="G16" s="296">
        <v>58.5</v>
      </c>
      <c r="H16" s="296">
        <v>13008.614</v>
      </c>
      <c r="I16" s="297">
        <v>1519.3</v>
      </c>
      <c r="J16" s="351">
        <v>1058</v>
      </c>
      <c r="K16" s="352">
        <v>58.5</v>
      </c>
      <c r="L16" s="352">
        <v>13008.614</v>
      </c>
      <c r="M16" s="353">
        <v>1519.3</v>
      </c>
    </row>
    <row r="17" spans="1:17" x14ac:dyDescent="0.2">
      <c r="A17" s="122">
        <v>13</v>
      </c>
      <c r="B17" s="128">
        <v>1566</v>
      </c>
      <c r="C17" s="129">
        <v>89.4</v>
      </c>
      <c r="D17" s="129">
        <v>15547.609000000002</v>
      </c>
      <c r="E17" s="130">
        <v>1946.1</v>
      </c>
      <c r="F17" s="295">
        <v>1314.6</v>
      </c>
      <c r="G17" s="296">
        <v>59.8</v>
      </c>
      <c r="H17" s="296">
        <v>13721.196000000002</v>
      </c>
      <c r="I17" s="297">
        <v>1289.05</v>
      </c>
      <c r="J17" s="351">
        <v>1314.6</v>
      </c>
      <c r="K17" s="352">
        <v>59.8</v>
      </c>
      <c r="L17" s="352">
        <v>13721.196000000002</v>
      </c>
      <c r="M17" s="353">
        <v>1289.05</v>
      </c>
    </row>
    <row r="18" spans="1:17" x14ac:dyDescent="0.2">
      <c r="A18" s="122">
        <v>15</v>
      </c>
      <c r="B18" s="131">
        <v>1848.1</v>
      </c>
      <c r="C18" s="132">
        <v>112</v>
      </c>
      <c r="D18" s="132">
        <v>21287.377</v>
      </c>
      <c r="E18" s="133">
        <v>2900.7049999999999</v>
      </c>
      <c r="F18" s="298">
        <v>1300.3</v>
      </c>
      <c r="G18" s="299">
        <v>78.7</v>
      </c>
      <c r="H18" s="299">
        <v>15229.191999999999</v>
      </c>
      <c r="I18" s="300">
        <v>2005.7049999999999</v>
      </c>
      <c r="J18" s="354">
        <v>1236.4000000000001</v>
      </c>
      <c r="K18" s="355">
        <v>65.900000000000006</v>
      </c>
      <c r="L18" s="355">
        <v>14404.566000000001</v>
      </c>
      <c r="M18" s="356">
        <v>1648.5029999999999</v>
      </c>
    </row>
    <row r="19" spans="1:17" x14ac:dyDescent="0.2">
      <c r="A19" s="123">
        <v>18</v>
      </c>
      <c r="B19" s="128">
        <v>1929.3</v>
      </c>
      <c r="C19" s="129">
        <v>136.4</v>
      </c>
      <c r="D19" s="129">
        <v>21295.13</v>
      </c>
      <c r="E19" s="130">
        <v>3812.5</v>
      </c>
      <c r="F19" s="295">
        <v>1551.9</v>
      </c>
      <c r="G19" s="296">
        <v>97.8</v>
      </c>
      <c r="H19" s="296">
        <v>17350.810000000001</v>
      </c>
      <c r="I19" s="300">
        <v>2894.7</v>
      </c>
      <c r="J19" s="351">
        <v>1476</v>
      </c>
      <c r="K19" s="352">
        <v>93.4</v>
      </c>
      <c r="L19" s="352">
        <v>16623.156999999999</v>
      </c>
      <c r="M19" s="353">
        <v>2753.4</v>
      </c>
      <c r="N19" s="403"/>
      <c r="Q19" s="403"/>
    </row>
    <row r="20" spans="1:17" x14ac:dyDescent="0.2">
      <c r="A20" s="124">
        <v>95</v>
      </c>
      <c r="B20" s="134">
        <v>281.5</v>
      </c>
      <c r="C20" s="132">
        <v>22.5</v>
      </c>
      <c r="D20" s="132">
        <v>3515.6190000000001</v>
      </c>
      <c r="E20" s="133">
        <v>811.75</v>
      </c>
      <c r="F20" s="298">
        <v>156.80000000000001</v>
      </c>
      <c r="G20" s="299">
        <v>10.6</v>
      </c>
      <c r="H20" s="299">
        <v>1829.3489999999999</v>
      </c>
      <c r="I20" s="300">
        <v>414.25</v>
      </c>
      <c r="J20" s="354">
        <v>156.80000000000001</v>
      </c>
      <c r="K20" s="355">
        <v>10.6</v>
      </c>
      <c r="L20" s="355">
        <v>1829.3489999999999</v>
      </c>
      <c r="M20" s="356">
        <v>414.25</v>
      </c>
      <c r="N20" s="403"/>
      <c r="Q20" s="403"/>
    </row>
    <row r="21" spans="1:17" x14ac:dyDescent="0.2">
      <c r="A21" s="124">
        <v>97</v>
      </c>
      <c r="B21" s="134">
        <v>463.5</v>
      </c>
      <c r="C21" s="132">
        <v>42.7</v>
      </c>
      <c r="D21" s="132">
        <v>5575.2139999999999</v>
      </c>
      <c r="E21" s="133">
        <v>1078.3</v>
      </c>
      <c r="F21" s="298">
        <v>319.10000000000002</v>
      </c>
      <c r="G21" s="299">
        <v>19.5</v>
      </c>
      <c r="H21" s="299">
        <v>4111.49</v>
      </c>
      <c r="I21" s="300">
        <v>476</v>
      </c>
      <c r="J21" s="354">
        <v>319.10000000000002</v>
      </c>
      <c r="K21" s="355">
        <v>19.5</v>
      </c>
      <c r="L21" s="355">
        <v>4111.49</v>
      </c>
      <c r="M21" s="356">
        <v>476</v>
      </c>
      <c r="N21" s="403"/>
      <c r="Q21" s="403"/>
    </row>
    <row r="22" spans="1:17" ht="13.5" thickBot="1" x14ac:dyDescent="0.25">
      <c r="A22" s="111">
        <v>98</v>
      </c>
      <c r="B22" s="135">
        <v>317.2</v>
      </c>
      <c r="C22" s="136">
        <v>23</v>
      </c>
      <c r="D22" s="136">
        <v>3708.0759999999996</v>
      </c>
      <c r="E22" s="137">
        <v>527.29999999999995</v>
      </c>
      <c r="F22" s="301">
        <v>298.8</v>
      </c>
      <c r="G22" s="302">
        <v>20.9</v>
      </c>
      <c r="H22" s="302">
        <v>3595.855</v>
      </c>
      <c r="I22" s="303">
        <v>501.6</v>
      </c>
      <c r="J22" s="357">
        <v>291.89999999999998</v>
      </c>
      <c r="K22" s="358">
        <v>20.9</v>
      </c>
      <c r="L22" s="358">
        <v>3559.192</v>
      </c>
      <c r="M22" s="359">
        <v>488.7</v>
      </c>
      <c r="N22" s="403"/>
    </row>
    <row r="30" spans="1:17" x14ac:dyDescent="0.2">
      <c r="B30" s="403"/>
      <c r="D30" s="403"/>
    </row>
    <row r="33" spans="2:2" x14ac:dyDescent="0.2">
      <c r="B33" s="403"/>
    </row>
  </sheetData>
  <mergeCells count="6">
    <mergeCell ref="C1:L1"/>
    <mergeCell ref="C2:L2"/>
    <mergeCell ref="C3:L3"/>
    <mergeCell ref="B6:E6"/>
    <mergeCell ref="F6:I6"/>
    <mergeCell ref="J6:M6"/>
  </mergeCells>
  <phoneticPr fontId="0" type="noConversion"/>
  <printOptions horizontalCentered="1"/>
  <pageMargins left="0" right="0" top="1" bottom="1" header="0.5" footer="0.5"/>
  <pageSetup orientation="landscape" r:id="rId1"/>
  <headerFooter alignWithMargins="0">
    <oddFooter>&amp;L&amp;F  &amp;A&amp;CPage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7"/>
  <sheetViews>
    <sheetView workbookViewId="0">
      <pane ySplit="5" topLeftCell="A6" activePane="bottomLeft" state="frozen"/>
      <selection pane="bottomLeft" activeCell="F148" sqref="F148"/>
    </sheetView>
  </sheetViews>
  <sheetFormatPr defaultColWidth="9.140625" defaultRowHeight="12.75" x14ac:dyDescent="0.2"/>
  <cols>
    <col min="1" max="1" width="11.28515625" style="2" customWidth="1"/>
    <col min="2" max="2" width="14.85546875" style="2" bestFit="1" customWidth="1"/>
    <col min="3" max="3" width="10" style="12" customWidth="1"/>
    <col min="4" max="4" width="75.28515625" style="3" customWidth="1"/>
    <col min="5" max="5" width="11" style="3" hidden="1" customWidth="1"/>
    <col min="6" max="16384" width="9.140625" style="3"/>
  </cols>
  <sheetData>
    <row r="1" spans="1:6" s="1" customFormat="1" ht="15" x14ac:dyDescent="0.25">
      <c r="A1" s="751" t="s">
        <v>83</v>
      </c>
      <c r="B1" s="752"/>
      <c r="C1" s="752"/>
      <c r="D1" s="753"/>
      <c r="E1" s="10"/>
    </row>
    <row r="2" spans="1:6" s="1" customFormat="1" ht="15" x14ac:dyDescent="0.25">
      <c r="A2" s="754" t="s">
        <v>40</v>
      </c>
      <c r="B2" s="755"/>
      <c r="C2" s="755"/>
      <c r="D2" s="756"/>
      <c r="E2" s="10"/>
    </row>
    <row r="3" spans="1:6" s="1" customFormat="1" ht="15" x14ac:dyDescent="0.25">
      <c r="A3" s="757" t="s">
        <v>297</v>
      </c>
      <c r="B3" s="758"/>
      <c r="C3" s="758"/>
      <c r="D3" s="759"/>
      <c r="E3" s="10"/>
    </row>
    <row r="5" spans="1:6" s="5" customFormat="1" ht="28.5" customHeight="1" x14ac:dyDescent="0.25">
      <c r="A5" s="242" t="s">
        <v>65</v>
      </c>
      <c r="B5" s="243" t="s">
        <v>64</v>
      </c>
      <c r="C5" s="244" t="s">
        <v>44</v>
      </c>
      <c r="D5" s="245" t="s">
        <v>80</v>
      </c>
      <c r="E5" s="4" t="s">
        <v>45</v>
      </c>
      <c r="F5" s="3"/>
    </row>
    <row r="6" spans="1:6" s="7" customFormat="1" ht="13.5" customHeight="1" x14ac:dyDescent="0.2">
      <c r="A6" s="138"/>
      <c r="B6" s="139"/>
      <c r="C6" s="140"/>
      <c r="D6" s="141"/>
      <c r="E6" s="6"/>
      <c r="F6" s="3"/>
    </row>
    <row r="7" spans="1:6" s="7" customFormat="1" ht="13.5" customHeight="1" x14ac:dyDescent="0.2">
      <c r="A7" s="139"/>
      <c r="B7" s="139"/>
      <c r="C7" s="140"/>
      <c r="D7" s="246" t="s">
        <v>102</v>
      </c>
      <c r="E7" s="6"/>
      <c r="F7" s="3"/>
    </row>
    <row r="8" spans="1:6" s="7" customFormat="1" ht="13.5" customHeight="1" x14ac:dyDescent="0.2">
      <c r="A8" s="142"/>
      <c r="B8" s="139"/>
      <c r="C8" s="140"/>
      <c r="D8" s="143"/>
      <c r="E8" s="6"/>
      <c r="F8" s="5"/>
    </row>
    <row r="9" spans="1:6" s="7" customFormat="1" ht="13.5" customHeight="1" x14ac:dyDescent="0.2">
      <c r="A9" s="464">
        <v>2</v>
      </c>
      <c r="B9" s="138" t="s">
        <v>66</v>
      </c>
      <c r="C9" s="399">
        <v>17.75</v>
      </c>
      <c r="D9" s="465" t="s">
        <v>281</v>
      </c>
      <c r="E9" s="6">
        <v>292</v>
      </c>
    </row>
    <row r="10" spans="1:6" s="7" customFormat="1" ht="13.5" customHeight="1" x14ac:dyDescent="0.2">
      <c r="A10" s="144">
        <v>4</v>
      </c>
      <c r="B10" s="139">
        <v>4</v>
      </c>
      <c r="C10" s="400">
        <v>20.6</v>
      </c>
      <c r="D10" s="141" t="s">
        <v>132</v>
      </c>
      <c r="E10" s="6">
        <v>4</v>
      </c>
    </row>
    <row r="11" spans="1:6" s="7" customFormat="1" ht="13.5" customHeight="1" x14ac:dyDescent="0.2">
      <c r="A11" s="144">
        <v>10</v>
      </c>
      <c r="B11" s="466" t="s">
        <v>67</v>
      </c>
      <c r="C11" s="400">
        <v>19.899999999999999</v>
      </c>
      <c r="D11" s="141" t="s">
        <v>133</v>
      </c>
      <c r="E11" s="6">
        <v>10</v>
      </c>
    </row>
    <row r="12" spans="1:6" s="7" customFormat="1" ht="13.5" customHeight="1" x14ac:dyDescent="0.2">
      <c r="A12" s="144">
        <v>14</v>
      </c>
      <c r="B12" s="139" t="s">
        <v>68</v>
      </c>
      <c r="C12" s="400">
        <v>19.7</v>
      </c>
      <c r="D12" s="141" t="s">
        <v>134</v>
      </c>
      <c r="E12" s="6">
        <v>38</v>
      </c>
    </row>
    <row r="13" spans="1:6" s="7" customFormat="1" ht="13.5" customHeight="1" x14ac:dyDescent="0.2">
      <c r="A13" s="144">
        <v>16</v>
      </c>
      <c r="B13" s="401" t="s">
        <v>274</v>
      </c>
      <c r="C13" s="400">
        <v>14</v>
      </c>
      <c r="D13" s="141" t="s">
        <v>135</v>
      </c>
      <c r="E13" s="6">
        <v>115</v>
      </c>
    </row>
    <row r="14" spans="1:6" s="7" customFormat="1" ht="13.5" customHeight="1" x14ac:dyDescent="0.2">
      <c r="A14" s="144">
        <v>18</v>
      </c>
      <c r="B14" s="139">
        <v>18</v>
      </c>
      <c r="C14" s="400">
        <v>13</v>
      </c>
      <c r="D14" s="141" t="s">
        <v>136</v>
      </c>
      <c r="E14" s="8">
        <v>18</v>
      </c>
    </row>
    <row r="15" spans="1:6" s="7" customFormat="1" ht="13.5" customHeight="1" x14ac:dyDescent="0.2">
      <c r="A15" s="144">
        <v>20</v>
      </c>
      <c r="B15" s="139">
        <v>20</v>
      </c>
      <c r="C15" s="400">
        <v>17.100000000000001</v>
      </c>
      <c r="D15" s="141" t="s">
        <v>137</v>
      </c>
      <c r="E15" s="6">
        <v>20</v>
      </c>
    </row>
    <row r="16" spans="1:6" s="7" customFormat="1" ht="13.5" customHeight="1" x14ac:dyDescent="0.2">
      <c r="A16" s="144">
        <v>28</v>
      </c>
      <c r="B16" s="139">
        <v>28</v>
      </c>
      <c r="C16" s="400">
        <v>20.9</v>
      </c>
      <c r="D16" s="141" t="s">
        <v>138</v>
      </c>
      <c r="E16" s="6">
        <v>26</v>
      </c>
    </row>
    <row r="17" spans="1:5" s="7" customFormat="1" ht="13.5" customHeight="1" x14ac:dyDescent="0.2">
      <c r="A17" s="144">
        <v>30</v>
      </c>
      <c r="B17" s="139" t="s">
        <v>88</v>
      </c>
      <c r="C17" s="400">
        <v>15.15</v>
      </c>
      <c r="D17" s="141" t="s">
        <v>139</v>
      </c>
      <c r="E17" s="6">
        <v>28</v>
      </c>
    </row>
    <row r="18" spans="1:5" s="7" customFormat="1" ht="13.5" customHeight="1" x14ac:dyDescent="0.2">
      <c r="A18" s="144">
        <v>33</v>
      </c>
      <c r="B18" s="139">
        <v>33</v>
      </c>
      <c r="C18" s="400">
        <v>18.3</v>
      </c>
      <c r="D18" s="141" t="s">
        <v>140</v>
      </c>
      <c r="E18" s="6">
        <v>30</v>
      </c>
    </row>
    <row r="19" spans="1:5" s="7" customFormat="1" ht="13.5" customHeight="1" x14ac:dyDescent="0.2">
      <c r="A19" s="144">
        <v>35</v>
      </c>
      <c r="B19" s="139" t="s">
        <v>87</v>
      </c>
      <c r="C19" s="400">
        <v>15.25</v>
      </c>
      <c r="D19" s="141" t="s">
        <v>141</v>
      </c>
      <c r="E19" s="6">
        <v>28</v>
      </c>
    </row>
    <row r="20" spans="1:5" s="7" customFormat="1" ht="13.5" customHeight="1" x14ac:dyDescent="0.2">
      <c r="A20" s="144">
        <v>40</v>
      </c>
      <c r="B20" s="139">
        <v>40</v>
      </c>
      <c r="C20" s="400">
        <v>20.299999999999997</v>
      </c>
      <c r="D20" s="141" t="s">
        <v>142</v>
      </c>
      <c r="E20" s="6">
        <v>14</v>
      </c>
    </row>
    <row r="21" spans="1:5" s="7" customFormat="1" ht="13.5" customHeight="1" x14ac:dyDescent="0.2">
      <c r="A21" s="144">
        <v>45</v>
      </c>
      <c r="B21" s="139">
        <v>45</v>
      </c>
      <c r="C21" s="400">
        <v>15.899999999999999</v>
      </c>
      <c r="D21" s="141" t="s">
        <v>143</v>
      </c>
      <c r="E21" s="6">
        <v>40</v>
      </c>
    </row>
    <row r="22" spans="1:5" s="7" customFormat="1" ht="13.5" customHeight="1" x14ac:dyDescent="0.2">
      <c r="A22" s="144">
        <v>51</v>
      </c>
      <c r="B22" s="401" t="s">
        <v>275</v>
      </c>
      <c r="C22" s="400">
        <v>17.649999999999999</v>
      </c>
      <c r="D22" s="141" t="s">
        <v>144</v>
      </c>
      <c r="E22" s="6">
        <v>42</v>
      </c>
    </row>
    <row r="23" spans="1:5" s="7" customFormat="1" ht="13.5" customHeight="1" x14ac:dyDescent="0.2">
      <c r="A23" s="144">
        <v>53</v>
      </c>
      <c r="B23" s="139">
        <v>53</v>
      </c>
      <c r="C23" s="400">
        <v>16.8</v>
      </c>
      <c r="D23" s="141" t="s">
        <v>145</v>
      </c>
      <c r="E23" s="6">
        <v>45</v>
      </c>
    </row>
    <row r="24" spans="1:5" s="7" customFormat="1" ht="13.5" customHeight="1" x14ac:dyDescent="0.2">
      <c r="A24" s="144">
        <v>55</v>
      </c>
      <c r="B24" s="139" t="s">
        <v>69</v>
      </c>
      <c r="C24" s="400">
        <v>14.399999999999999</v>
      </c>
      <c r="D24" s="141" t="s">
        <v>286</v>
      </c>
      <c r="E24" s="6">
        <v>45</v>
      </c>
    </row>
    <row r="25" spans="1:5" s="7" customFormat="1" ht="13.5" customHeight="1" x14ac:dyDescent="0.2">
      <c r="A25" s="144">
        <v>60</v>
      </c>
      <c r="B25" s="139">
        <v>60</v>
      </c>
      <c r="C25" s="400">
        <v>16.350000000000001</v>
      </c>
      <c r="D25" s="141" t="s">
        <v>146</v>
      </c>
      <c r="E25" s="8">
        <v>53</v>
      </c>
    </row>
    <row r="26" spans="1:5" s="7" customFormat="1" ht="13.5" customHeight="1" x14ac:dyDescent="0.2">
      <c r="A26" s="144">
        <v>62</v>
      </c>
      <c r="B26" s="139">
        <v>62</v>
      </c>
      <c r="C26" s="400">
        <v>26.299999999999997</v>
      </c>
      <c r="D26" s="141" t="s">
        <v>147</v>
      </c>
      <c r="E26" s="8">
        <v>55</v>
      </c>
    </row>
    <row r="27" spans="1:5" s="7" customFormat="1" ht="13.5" customHeight="1" x14ac:dyDescent="0.2">
      <c r="A27" s="144">
        <v>66</v>
      </c>
      <c r="B27" s="139">
        <v>66</v>
      </c>
      <c r="C27" s="400">
        <v>12.9</v>
      </c>
      <c r="D27" s="141" t="s">
        <v>148</v>
      </c>
      <c r="E27" s="8">
        <v>60</v>
      </c>
    </row>
    <row r="28" spans="1:5" s="7" customFormat="1" ht="13.5" customHeight="1" x14ac:dyDescent="0.2">
      <c r="A28" s="144">
        <v>68</v>
      </c>
      <c r="B28" s="139">
        <v>68</v>
      </c>
      <c r="C28" s="400">
        <v>11.35</v>
      </c>
      <c r="D28" s="141" t="s">
        <v>149</v>
      </c>
      <c r="E28" s="8">
        <v>62</v>
      </c>
    </row>
    <row r="29" spans="1:5" s="7" customFormat="1" ht="13.5" customHeight="1" x14ac:dyDescent="0.2">
      <c r="A29" s="144">
        <v>70</v>
      </c>
      <c r="B29" s="139">
        <v>70</v>
      </c>
      <c r="C29" s="400">
        <v>16</v>
      </c>
      <c r="D29" s="141" t="s">
        <v>150</v>
      </c>
      <c r="E29" s="8">
        <v>166</v>
      </c>
    </row>
    <row r="30" spans="1:5" s="7" customFormat="1" ht="13.5" customHeight="1" x14ac:dyDescent="0.2">
      <c r="A30" s="144">
        <v>71</v>
      </c>
      <c r="B30" s="139">
        <v>71</v>
      </c>
      <c r="C30" s="400">
        <v>8.4</v>
      </c>
      <c r="D30" s="141" t="s">
        <v>151</v>
      </c>
      <c r="E30" s="6">
        <v>70</v>
      </c>
    </row>
    <row r="31" spans="1:5" s="7" customFormat="1" ht="13.5" customHeight="1" x14ac:dyDescent="0.2">
      <c r="A31" s="144">
        <v>76</v>
      </c>
      <c r="B31" s="139">
        <v>76</v>
      </c>
      <c r="C31" s="400">
        <v>16.850000000000001</v>
      </c>
      <c r="D31" s="141" t="s">
        <v>152</v>
      </c>
      <c r="E31" s="6"/>
    </row>
    <row r="32" spans="1:5" s="7" customFormat="1" ht="13.5" customHeight="1" x14ac:dyDescent="0.2">
      <c r="A32" s="144">
        <v>78</v>
      </c>
      <c r="B32" s="139" t="s">
        <v>79</v>
      </c>
      <c r="C32" s="400">
        <v>18.200000000000003</v>
      </c>
      <c r="D32" s="141" t="s">
        <v>153</v>
      </c>
      <c r="E32" s="6">
        <v>76</v>
      </c>
    </row>
    <row r="33" spans="1:5" s="7" customFormat="1" ht="13.5" customHeight="1" x14ac:dyDescent="0.2">
      <c r="A33" s="144">
        <v>81</v>
      </c>
      <c r="B33" s="139">
        <v>81</v>
      </c>
      <c r="C33" s="400">
        <v>19.950000000000003</v>
      </c>
      <c r="D33" s="141" t="s">
        <v>154</v>
      </c>
      <c r="E33" s="6">
        <v>78</v>
      </c>
    </row>
    <row r="34" spans="1:5" s="7" customFormat="1" ht="13.5" customHeight="1" x14ac:dyDescent="0.2">
      <c r="A34" s="144">
        <v>83</v>
      </c>
      <c r="B34" s="139">
        <v>83</v>
      </c>
      <c r="C34" s="400">
        <v>13.2</v>
      </c>
      <c r="D34" s="141" t="s">
        <v>155</v>
      </c>
      <c r="E34" s="6">
        <v>81</v>
      </c>
    </row>
    <row r="35" spans="1:5" s="7" customFormat="1" ht="13.5" customHeight="1" x14ac:dyDescent="0.2">
      <c r="A35" s="144">
        <v>90</v>
      </c>
      <c r="B35" s="139" t="s">
        <v>70</v>
      </c>
      <c r="C35" s="400">
        <v>32.400000000000006</v>
      </c>
      <c r="D35" s="141" t="s">
        <v>156</v>
      </c>
      <c r="E35" s="6">
        <v>28</v>
      </c>
    </row>
    <row r="36" spans="1:5" s="7" customFormat="1" ht="13.5" customHeight="1" x14ac:dyDescent="0.2">
      <c r="A36" s="144">
        <v>92</v>
      </c>
      <c r="B36" s="139">
        <v>92</v>
      </c>
      <c r="C36" s="400">
        <v>26.55</v>
      </c>
      <c r="D36" s="141" t="s">
        <v>282</v>
      </c>
      <c r="E36" s="6">
        <v>68</v>
      </c>
    </row>
    <row r="37" spans="1:5" s="7" customFormat="1" ht="13.5" customHeight="1" x14ac:dyDescent="0.2">
      <c r="A37" s="144">
        <v>94</v>
      </c>
      <c r="B37" s="139">
        <v>94</v>
      </c>
      <c r="C37" s="400">
        <v>25.5</v>
      </c>
      <c r="D37" s="141" t="s">
        <v>157</v>
      </c>
      <c r="E37" s="6">
        <v>90</v>
      </c>
    </row>
    <row r="38" spans="1:5" s="7" customFormat="1" ht="13.5" customHeight="1" x14ac:dyDescent="0.2">
      <c r="A38" s="144">
        <v>102</v>
      </c>
      <c r="B38" s="139">
        <v>102</v>
      </c>
      <c r="C38" s="400">
        <v>18.7</v>
      </c>
      <c r="D38" s="141" t="s">
        <v>158</v>
      </c>
      <c r="E38" s="6">
        <v>94</v>
      </c>
    </row>
    <row r="39" spans="1:5" s="7" customFormat="1" ht="13.5" customHeight="1" x14ac:dyDescent="0.2">
      <c r="A39" s="144">
        <v>105</v>
      </c>
      <c r="B39" s="139">
        <v>105</v>
      </c>
      <c r="C39" s="400">
        <v>16</v>
      </c>
      <c r="D39" s="141" t="s">
        <v>287</v>
      </c>
      <c r="E39" s="8">
        <v>102</v>
      </c>
    </row>
    <row r="40" spans="1:5" s="7" customFormat="1" ht="13.5" customHeight="1" x14ac:dyDescent="0.2">
      <c r="A40" s="144">
        <v>108</v>
      </c>
      <c r="B40" s="139" t="s">
        <v>71</v>
      </c>
      <c r="C40" s="400">
        <v>24.1</v>
      </c>
      <c r="D40" s="141" t="s">
        <v>160</v>
      </c>
      <c r="E40" s="6">
        <v>108</v>
      </c>
    </row>
    <row r="41" spans="1:5" s="7" customFormat="1" ht="13.5" customHeight="1" x14ac:dyDescent="0.2">
      <c r="A41" s="144">
        <v>110</v>
      </c>
      <c r="B41" s="139">
        <v>110</v>
      </c>
      <c r="C41" s="400">
        <v>19.950000000000003</v>
      </c>
      <c r="D41" s="141" t="s">
        <v>161</v>
      </c>
      <c r="E41" s="8">
        <v>110</v>
      </c>
    </row>
    <row r="42" spans="1:5" s="7" customFormat="1" ht="13.5" customHeight="1" x14ac:dyDescent="0.2">
      <c r="A42" s="144">
        <v>111</v>
      </c>
      <c r="B42" s="139">
        <v>111</v>
      </c>
      <c r="C42" s="400">
        <v>21.1</v>
      </c>
      <c r="D42" s="141" t="s">
        <v>162</v>
      </c>
      <c r="E42" s="6">
        <v>111</v>
      </c>
    </row>
    <row r="43" spans="1:5" s="7" customFormat="1" ht="13.5" customHeight="1" x14ac:dyDescent="0.2">
      <c r="A43" s="144">
        <v>115</v>
      </c>
      <c r="B43" s="139">
        <v>115</v>
      </c>
      <c r="C43" s="400">
        <v>23.950000000000003</v>
      </c>
      <c r="D43" s="141" t="s">
        <v>163</v>
      </c>
      <c r="E43" s="6">
        <v>115</v>
      </c>
    </row>
    <row r="44" spans="1:5" s="7" customFormat="1" ht="13.5" customHeight="1" x14ac:dyDescent="0.2">
      <c r="A44" s="144">
        <v>117</v>
      </c>
      <c r="B44" s="139">
        <v>117</v>
      </c>
      <c r="C44" s="400">
        <v>17.95</v>
      </c>
      <c r="D44" s="141" t="s">
        <v>164</v>
      </c>
      <c r="E44" s="6">
        <v>117</v>
      </c>
    </row>
    <row r="45" spans="1:5" s="7" customFormat="1" ht="13.5" customHeight="1" x14ac:dyDescent="0.2">
      <c r="A45" s="144">
        <v>120</v>
      </c>
      <c r="B45" s="139">
        <v>120</v>
      </c>
      <c r="C45" s="400">
        <v>28.95</v>
      </c>
      <c r="D45" s="141" t="s">
        <v>165</v>
      </c>
      <c r="E45" s="8">
        <v>121</v>
      </c>
    </row>
    <row r="46" spans="1:5" s="7" customFormat="1" ht="13.5" customHeight="1" x14ac:dyDescent="0.2">
      <c r="A46" s="144">
        <v>126</v>
      </c>
      <c r="B46" s="139">
        <v>126</v>
      </c>
      <c r="C46" s="400">
        <v>12.25</v>
      </c>
      <c r="D46" s="141" t="s">
        <v>166</v>
      </c>
      <c r="E46" s="6"/>
    </row>
    <row r="47" spans="1:5" s="7" customFormat="1" ht="13.5" customHeight="1" x14ac:dyDescent="0.2">
      <c r="A47" s="144">
        <v>127</v>
      </c>
      <c r="B47" s="139">
        <v>127</v>
      </c>
      <c r="C47" s="400">
        <v>12.25</v>
      </c>
      <c r="D47" s="141" t="s">
        <v>167</v>
      </c>
      <c r="E47" s="8">
        <v>150</v>
      </c>
    </row>
    <row r="48" spans="1:5" s="7" customFormat="1" ht="13.5" customHeight="1" x14ac:dyDescent="0.2">
      <c r="A48" s="144">
        <v>150</v>
      </c>
      <c r="B48" s="139" t="s">
        <v>72</v>
      </c>
      <c r="C48" s="400">
        <v>20.55</v>
      </c>
      <c r="D48" s="141" t="s">
        <v>168</v>
      </c>
      <c r="E48" s="8">
        <v>152</v>
      </c>
    </row>
    <row r="49" spans="1:5" s="7" customFormat="1" ht="13.5" customHeight="1" x14ac:dyDescent="0.2">
      <c r="A49" s="144">
        <v>152</v>
      </c>
      <c r="B49" s="139" t="s">
        <v>86</v>
      </c>
      <c r="C49" s="400">
        <v>24.35</v>
      </c>
      <c r="D49" s="141" t="s">
        <v>169</v>
      </c>
      <c r="E49" s="8">
        <v>154</v>
      </c>
    </row>
    <row r="50" spans="1:5" s="7" customFormat="1" ht="13.5" customHeight="1" x14ac:dyDescent="0.2">
      <c r="A50" s="144">
        <v>154</v>
      </c>
      <c r="B50" s="139">
        <v>154</v>
      </c>
      <c r="C50" s="400">
        <v>18.25</v>
      </c>
      <c r="D50" s="141" t="s">
        <v>170</v>
      </c>
      <c r="E50" s="8">
        <v>645</v>
      </c>
    </row>
    <row r="51" spans="1:5" s="7" customFormat="1" ht="13.5" customHeight="1" x14ac:dyDescent="0.2">
      <c r="A51" s="144">
        <v>155</v>
      </c>
      <c r="B51" s="139">
        <v>155</v>
      </c>
      <c r="C51" s="400">
        <v>13.45</v>
      </c>
      <c r="D51" s="141" t="s">
        <v>171</v>
      </c>
      <c r="E51" s="8">
        <v>156</v>
      </c>
    </row>
    <row r="52" spans="1:5" s="7" customFormat="1" ht="13.5" customHeight="1" x14ac:dyDescent="0.2">
      <c r="A52" s="144">
        <v>158</v>
      </c>
      <c r="B52" s="139">
        <v>158</v>
      </c>
      <c r="C52" s="400">
        <v>18.95</v>
      </c>
      <c r="D52" s="141" t="s">
        <v>172</v>
      </c>
      <c r="E52" s="6">
        <v>260</v>
      </c>
    </row>
    <row r="53" spans="1:5" s="7" customFormat="1" ht="13.5" customHeight="1" x14ac:dyDescent="0.2">
      <c r="A53" s="144">
        <v>161</v>
      </c>
      <c r="B53" s="139">
        <v>161</v>
      </c>
      <c r="C53" s="400">
        <v>22.5</v>
      </c>
      <c r="D53" s="141" t="s">
        <v>173</v>
      </c>
      <c r="E53" s="8">
        <v>163</v>
      </c>
    </row>
    <row r="54" spans="1:5" s="7" customFormat="1" ht="13.5" customHeight="1" x14ac:dyDescent="0.2">
      <c r="A54" s="144">
        <v>163</v>
      </c>
      <c r="B54" s="139" t="s">
        <v>90</v>
      </c>
      <c r="C54" s="400">
        <v>20.7</v>
      </c>
      <c r="D54" s="141" t="s">
        <v>174</v>
      </c>
      <c r="E54" s="8">
        <v>165</v>
      </c>
    </row>
    <row r="55" spans="1:5" s="7" customFormat="1" ht="13.5" customHeight="1" x14ac:dyDescent="0.2">
      <c r="A55" s="144">
        <v>164</v>
      </c>
      <c r="B55" s="139">
        <v>164</v>
      </c>
      <c r="C55" s="400">
        <v>22.6</v>
      </c>
      <c r="D55" s="141" t="s">
        <v>175</v>
      </c>
      <c r="E55" s="8">
        <v>163</v>
      </c>
    </row>
    <row r="56" spans="1:5" s="7" customFormat="1" ht="13.5" customHeight="1" x14ac:dyDescent="0.2">
      <c r="A56" s="144">
        <v>165</v>
      </c>
      <c r="B56" s="139">
        <v>165</v>
      </c>
      <c r="C56" s="400">
        <v>22.55</v>
      </c>
      <c r="D56" s="141" t="s">
        <v>176</v>
      </c>
      <c r="E56" s="8">
        <v>166</v>
      </c>
    </row>
    <row r="57" spans="1:5" s="7" customFormat="1" ht="13.5" customHeight="1" x14ac:dyDescent="0.2">
      <c r="A57" s="144">
        <v>166</v>
      </c>
      <c r="B57" s="139" t="s">
        <v>73</v>
      </c>
      <c r="C57" s="400">
        <v>16.75</v>
      </c>
      <c r="D57" s="141" t="s">
        <v>177</v>
      </c>
      <c r="E57" s="8">
        <v>169</v>
      </c>
    </row>
    <row r="58" spans="1:5" s="7" customFormat="1" ht="13.5" customHeight="1" x14ac:dyDescent="0.2">
      <c r="A58" s="144">
        <v>169</v>
      </c>
      <c r="B58" s="139">
        <v>169</v>
      </c>
      <c r="C58" s="400">
        <v>33.65</v>
      </c>
      <c r="D58" s="467" t="s">
        <v>178</v>
      </c>
      <c r="E58" s="6">
        <v>175</v>
      </c>
    </row>
    <row r="59" spans="1:5" s="7" customFormat="1" ht="13.5" customHeight="1" x14ac:dyDescent="0.2">
      <c r="A59" s="144">
        <v>175</v>
      </c>
      <c r="B59" s="139">
        <v>175</v>
      </c>
      <c r="C59" s="400">
        <v>12.1</v>
      </c>
      <c r="D59" s="141" t="s">
        <v>266</v>
      </c>
      <c r="E59" s="6">
        <v>180</v>
      </c>
    </row>
    <row r="60" spans="1:5" s="7" customFormat="1" ht="13.5" customHeight="1" x14ac:dyDescent="0.2">
      <c r="A60" s="144">
        <v>176</v>
      </c>
      <c r="B60" s="139">
        <v>176</v>
      </c>
      <c r="C60" s="400">
        <v>20.700000000000003</v>
      </c>
      <c r="D60" s="141" t="s">
        <v>179</v>
      </c>
      <c r="E60" s="6"/>
    </row>
    <row r="61" spans="1:5" s="7" customFormat="1" ht="13.5" customHeight="1" x14ac:dyDescent="0.2">
      <c r="A61" s="144">
        <v>180</v>
      </c>
      <c r="B61" s="139" t="s">
        <v>74</v>
      </c>
      <c r="C61" s="400">
        <v>18.549999999999997</v>
      </c>
      <c r="D61" s="141" t="s">
        <v>180</v>
      </c>
      <c r="E61" s="8">
        <v>183</v>
      </c>
    </row>
    <row r="62" spans="1:5" s="7" customFormat="1" ht="13.5" customHeight="1" x14ac:dyDescent="0.2">
      <c r="A62" s="144">
        <v>183</v>
      </c>
      <c r="B62" s="139">
        <v>183</v>
      </c>
      <c r="C62" s="400">
        <v>22.25</v>
      </c>
      <c r="D62" s="141" t="s">
        <v>181</v>
      </c>
      <c r="E62" s="6">
        <v>201</v>
      </c>
    </row>
    <row r="63" spans="1:5" s="7" customFormat="1" ht="13.5" customHeight="1" x14ac:dyDescent="0.2">
      <c r="A63" s="144">
        <v>200</v>
      </c>
      <c r="B63" s="139">
        <v>200</v>
      </c>
      <c r="C63" s="400">
        <v>6.35</v>
      </c>
      <c r="D63" s="141" t="s">
        <v>182</v>
      </c>
      <c r="E63" s="6">
        <v>202</v>
      </c>
    </row>
    <row r="64" spans="1:5" s="7" customFormat="1" ht="13.5" customHeight="1" x14ac:dyDescent="0.2">
      <c r="A64" s="144">
        <v>201</v>
      </c>
      <c r="B64" s="139">
        <v>201</v>
      </c>
      <c r="C64" s="400">
        <v>10.55</v>
      </c>
      <c r="D64" s="141" t="s">
        <v>183</v>
      </c>
      <c r="E64" s="6">
        <v>204</v>
      </c>
    </row>
    <row r="65" spans="1:5" s="7" customFormat="1" ht="13.5" customHeight="1" x14ac:dyDescent="0.2">
      <c r="A65" s="144">
        <v>202</v>
      </c>
      <c r="B65" s="139">
        <v>202</v>
      </c>
      <c r="C65" s="400">
        <v>18.3</v>
      </c>
      <c r="D65" s="141" t="s">
        <v>184</v>
      </c>
      <c r="E65" s="6">
        <v>206</v>
      </c>
    </row>
    <row r="66" spans="1:5" s="7" customFormat="1" ht="13.5" customHeight="1" x14ac:dyDescent="0.2">
      <c r="A66" s="144">
        <v>204</v>
      </c>
      <c r="B66" s="139">
        <v>204</v>
      </c>
      <c r="C66" s="400">
        <v>16.399999999999999</v>
      </c>
      <c r="D66" s="141" t="s">
        <v>185</v>
      </c>
      <c r="E66" s="6">
        <v>209</v>
      </c>
    </row>
    <row r="67" spans="1:5" s="7" customFormat="1" ht="13.5" customHeight="1" x14ac:dyDescent="0.2">
      <c r="A67" s="144">
        <v>206</v>
      </c>
      <c r="B67" s="139">
        <v>206</v>
      </c>
      <c r="C67" s="400">
        <v>14.05</v>
      </c>
      <c r="D67" s="141" t="s">
        <v>186</v>
      </c>
      <c r="E67" s="6">
        <v>210</v>
      </c>
    </row>
    <row r="68" spans="1:5" s="7" customFormat="1" ht="13.5" customHeight="1" x14ac:dyDescent="0.2">
      <c r="A68" s="144">
        <v>207</v>
      </c>
      <c r="B68" s="139">
        <v>207</v>
      </c>
      <c r="C68" s="400">
        <v>12.8</v>
      </c>
      <c r="D68" s="141" t="s">
        <v>187</v>
      </c>
      <c r="E68" s="6">
        <v>211</v>
      </c>
    </row>
    <row r="69" spans="1:5" s="7" customFormat="1" ht="13.5" customHeight="1" x14ac:dyDescent="0.2">
      <c r="A69" s="144">
        <v>209</v>
      </c>
      <c r="B69" s="139">
        <v>209</v>
      </c>
      <c r="C69" s="400">
        <v>14.7</v>
      </c>
      <c r="D69" s="141" t="s">
        <v>188</v>
      </c>
      <c r="E69" s="6">
        <v>211</v>
      </c>
    </row>
    <row r="70" spans="1:5" s="7" customFormat="1" ht="13.5" customHeight="1" x14ac:dyDescent="0.2">
      <c r="A70" s="144">
        <v>210</v>
      </c>
      <c r="B70" s="139">
        <v>210</v>
      </c>
      <c r="C70" s="400">
        <v>20.100000000000001</v>
      </c>
      <c r="D70" s="141" t="s">
        <v>189</v>
      </c>
      <c r="E70" s="6">
        <v>217</v>
      </c>
    </row>
    <row r="71" spans="1:5" s="7" customFormat="1" ht="13.5" customHeight="1" x14ac:dyDescent="0.2">
      <c r="A71" s="144">
        <v>211</v>
      </c>
      <c r="B71" s="139" t="s">
        <v>75</v>
      </c>
      <c r="C71" s="400">
        <v>14.45</v>
      </c>
      <c r="D71" s="141" t="s">
        <v>190</v>
      </c>
      <c r="E71" s="6"/>
    </row>
    <row r="72" spans="1:5" s="7" customFormat="1" ht="13.5" customHeight="1" x14ac:dyDescent="0.2">
      <c r="A72" s="144">
        <v>212</v>
      </c>
      <c r="B72" s="139" t="s">
        <v>76</v>
      </c>
      <c r="C72" s="400">
        <v>14.65</v>
      </c>
      <c r="D72" s="141" t="s">
        <v>191</v>
      </c>
      <c r="E72" s="6">
        <v>220</v>
      </c>
    </row>
    <row r="73" spans="1:5" s="7" customFormat="1" ht="13.5" customHeight="1" x14ac:dyDescent="0.2">
      <c r="A73" s="144">
        <v>217</v>
      </c>
      <c r="B73" s="139">
        <v>217</v>
      </c>
      <c r="C73" s="400">
        <v>7.6</v>
      </c>
      <c r="D73" s="141" t="s">
        <v>192</v>
      </c>
      <c r="E73" s="8">
        <v>230</v>
      </c>
    </row>
    <row r="74" spans="1:5" s="7" customFormat="1" ht="13.5" customHeight="1" x14ac:dyDescent="0.2">
      <c r="A74" s="144">
        <v>222</v>
      </c>
      <c r="B74" s="139">
        <v>222</v>
      </c>
      <c r="C74" s="400">
        <v>17.399999999999999</v>
      </c>
      <c r="D74" s="141" t="s">
        <v>193</v>
      </c>
      <c r="E74" s="8">
        <v>236</v>
      </c>
    </row>
    <row r="75" spans="1:5" s="7" customFormat="1" ht="13.5" customHeight="1" x14ac:dyDescent="0.2">
      <c r="A75" s="144">
        <v>224</v>
      </c>
      <c r="B75" s="139">
        <v>224</v>
      </c>
      <c r="C75" s="400">
        <v>16.899999999999999</v>
      </c>
      <c r="D75" s="141" t="s">
        <v>194</v>
      </c>
      <c r="E75" s="8">
        <v>150</v>
      </c>
    </row>
    <row r="76" spans="1:5" s="7" customFormat="1" ht="13.5" customHeight="1" x14ac:dyDescent="0.2">
      <c r="A76" s="144">
        <v>230</v>
      </c>
      <c r="B76" s="139">
        <v>230</v>
      </c>
      <c r="C76" s="400">
        <v>12.75</v>
      </c>
      <c r="D76" s="141" t="s">
        <v>195</v>
      </c>
      <c r="E76" s="8"/>
    </row>
    <row r="77" spans="1:5" s="7" customFormat="1" ht="13.5" customHeight="1" x14ac:dyDescent="0.2">
      <c r="A77" s="144">
        <v>233</v>
      </c>
      <c r="B77" s="139">
        <v>233</v>
      </c>
      <c r="C77" s="400">
        <v>12.1</v>
      </c>
      <c r="D77" s="141" t="s">
        <v>196</v>
      </c>
      <c r="E77" s="8">
        <v>245</v>
      </c>
    </row>
    <row r="78" spans="1:5" s="7" customFormat="1" ht="13.5" customHeight="1" x14ac:dyDescent="0.2">
      <c r="A78" s="144">
        <v>234</v>
      </c>
      <c r="B78" s="139">
        <v>234</v>
      </c>
      <c r="C78" s="400">
        <v>22.9</v>
      </c>
      <c r="D78" s="141" t="s">
        <v>267</v>
      </c>
      <c r="E78" s="6">
        <v>251</v>
      </c>
    </row>
    <row r="79" spans="1:5" s="7" customFormat="1" ht="13.5" customHeight="1" x14ac:dyDescent="0.2">
      <c r="A79" s="144">
        <v>236</v>
      </c>
      <c r="B79" s="139">
        <v>236</v>
      </c>
      <c r="C79" s="400">
        <v>16.649999999999999</v>
      </c>
      <c r="D79" s="141" t="s">
        <v>268</v>
      </c>
      <c r="E79" s="6">
        <v>252</v>
      </c>
    </row>
    <row r="80" spans="1:5" s="7" customFormat="1" ht="13.5" customHeight="1" x14ac:dyDescent="0.2">
      <c r="A80" s="144">
        <v>237</v>
      </c>
      <c r="B80" s="401" t="s">
        <v>277</v>
      </c>
      <c r="C80" s="400">
        <v>22.15</v>
      </c>
      <c r="D80" s="141" t="s">
        <v>269</v>
      </c>
      <c r="E80" s="6">
        <v>258</v>
      </c>
    </row>
    <row r="81" spans="1:5" s="7" customFormat="1" ht="13.5" customHeight="1" x14ac:dyDescent="0.2">
      <c r="A81" s="144">
        <v>239</v>
      </c>
      <c r="B81" s="139">
        <v>239</v>
      </c>
      <c r="C81" s="400">
        <v>16.2</v>
      </c>
      <c r="D81" s="141" t="s">
        <v>197</v>
      </c>
      <c r="E81" s="6">
        <v>260</v>
      </c>
    </row>
    <row r="82" spans="1:5" s="7" customFormat="1" ht="13.5" customHeight="1" x14ac:dyDescent="0.2">
      <c r="A82" s="144">
        <v>243</v>
      </c>
      <c r="B82" s="401" t="s">
        <v>128</v>
      </c>
      <c r="C82" s="400">
        <v>18.950000000000003</v>
      </c>
      <c r="D82" s="141" t="s">
        <v>198</v>
      </c>
      <c r="E82" s="6">
        <v>267</v>
      </c>
    </row>
    <row r="83" spans="1:5" s="7" customFormat="1" ht="13.5" customHeight="1" x14ac:dyDescent="0.2">
      <c r="A83" s="144">
        <v>245</v>
      </c>
      <c r="B83" s="401" t="s">
        <v>127</v>
      </c>
      <c r="C83" s="400">
        <v>16.2</v>
      </c>
      <c r="D83" s="141" t="s">
        <v>199</v>
      </c>
      <c r="E83" s="6">
        <v>268</v>
      </c>
    </row>
    <row r="84" spans="1:5" s="7" customFormat="1" ht="13.5" customHeight="1" x14ac:dyDescent="0.2">
      <c r="A84" s="144">
        <v>246</v>
      </c>
      <c r="B84" s="139">
        <v>246</v>
      </c>
      <c r="C84" s="400">
        <v>15.15</v>
      </c>
      <c r="D84" s="141" t="s">
        <v>200</v>
      </c>
      <c r="E84" s="6">
        <v>287</v>
      </c>
    </row>
    <row r="85" spans="1:5" s="7" customFormat="1" ht="13.5" customHeight="1" x14ac:dyDescent="0.2">
      <c r="A85" s="144">
        <v>251</v>
      </c>
      <c r="B85" s="139">
        <v>251</v>
      </c>
      <c r="C85" s="400">
        <v>14.65</v>
      </c>
      <c r="D85" s="141" t="s">
        <v>201</v>
      </c>
      <c r="E85" s="8">
        <v>94</v>
      </c>
    </row>
    <row r="86" spans="1:5" s="7" customFormat="1" ht="13.5" customHeight="1" x14ac:dyDescent="0.2">
      <c r="A86" s="144">
        <v>252</v>
      </c>
      <c r="B86" s="139">
        <v>252</v>
      </c>
      <c r="C86" s="400">
        <v>7.1999999999999993</v>
      </c>
      <c r="D86" s="141" t="s">
        <v>202</v>
      </c>
      <c r="E86" s="8">
        <v>439</v>
      </c>
    </row>
    <row r="87" spans="1:5" s="7" customFormat="1" ht="13.5" customHeight="1" x14ac:dyDescent="0.2">
      <c r="A87" s="144">
        <v>258</v>
      </c>
      <c r="B87" s="139">
        <v>258</v>
      </c>
      <c r="C87" s="400">
        <v>28.45</v>
      </c>
      <c r="D87" s="141" t="s">
        <v>270</v>
      </c>
      <c r="E87" s="6">
        <v>444</v>
      </c>
    </row>
    <row r="88" spans="1:5" s="7" customFormat="1" ht="13.5" customHeight="1" x14ac:dyDescent="0.2">
      <c r="A88" s="144">
        <v>260</v>
      </c>
      <c r="B88" s="139">
        <v>260</v>
      </c>
      <c r="C88" s="400">
        <v>28.549999999999997</v>
      </c>
      <c r="D88" s="141" t="s">
        <v>203</v>
      </c>
      <c r="E88" s="6">
        <v>450</v>
      </c>
    </row>
    <row r="89" spans="1:5" s="7" customFormat="1" ht="13.5" customHeight="1" x14ac:dyDescent="0.2">
      <c r="A89" s="144">
        <v>265</v>
      </c>
      <c r="B89" s="139">
        <v>265</v>
      </c>
      <c r="C89" s="400">
        <v>19.350000000000001</v>
      </c>
      <c r="D89" s="141" t="s">
        <v>204</v>
      </c>
      <c r="E89" s="6">
        <v>484</v>
      </c>
    </row>
    <row r="90" spans="1:5" s="7" customFormat="1" ht="13.5" customHeight="1" x14ac:dyDescent="0.2">
      <c r="A90" s="144">
        <v>267</v>
      </c>
      <c r="B90" s="401" t="s">
        <v>126</v>
      </c>
      <c r="C90" s="400">
        <v>17.7</v>
      </c>
      <c r="D90" s="141" t="s">
        <v>205</v>
      </c>
      <c r="E90" s="6">
        <v>490</v>
      </c>
    </row>
    <row r="91" spans="1:5" s="7" customFormat="1" ht="13.5" customHeight="1" x14ac:dyDescent="0.2">
      <c r="A91" s="144">
        <v>268</v>
      </c>
      <c r="B91" s="139">
        <v>268</v>
      </c>
      <c r="C91" s="400">
        <v>23</v>
      </c>
      <c r="D91" s="141" t="s">
        <v>206</v>
      </c>
      <c r="E91" s="6">
        <v>534</v>
      </c>
    </row>
    <row r="92" spans="1:5" s="7" customFormat="1" ht="13.5" customHeight="1" x14ac:dyDescent="0.2">
      <c r="A92" s="144">
        <v>344</v>
      </c>
      <c r="B92" s="139">
        <v>344</v>
      </c>
      <c r="C92" s="400">
        <v>19.399999999999999</v>
      </c>
      <c r="D92" s="141" t="s">
        <v>207</v>
      </c>
      <c r="E92" s="8">
        <v>612</v>
      </c>
    </row>
    <row r="93" spans="1:5" s="7" customFormat="1" ht="13.5" customHeight="1" x14ac:dyDescent="0.2">
      <c r="A93" s="144">
        <v>460</v>
      </c>
      <c r="B93" s="139">
        <v>460</v>
      </c>
      <c r="C93" s="400">
        <v>40.349999999999994</v>
      </c>
      <c r="D93" s="141" t="s">
        <v>208</v>
      </c>
      <c r="E93" s="6">
        <v>685</v>
      </c>
    </row>
    <row r="94" spans="1:5" s="7" customFormat="1" ht="13.5" customHeight="1" x14ac:dyDescent="0.2">
      <c r="A94" s="144">
        <v>487</v>
      </c>
      <c r="B94" s="139" t="s">
        <v>77</v>
      </c>
      <c r="C94" s="400">
        <v>31.450000000000003</v>
      </c>
      <c r="D94" s="141" t="s">
        <v>209</v>
      </c>
      <c r="E94" s="6">
        <v>711</v>
      </c>
    </row>
    <row r="95" spans="1:5" s="7" customFormat="1" ht="13.5" customHeight="1" x14ac:dyDescent="0.2">
      <c r="A95" s="144">
        <v>534</v>
      </c>
      <c r="B95" s="139">
        <v>534</v>
      </c>
      <c r="C95" s="400">
        <v>29.8</v>
      </c>
      <c r="D95" s="141" t="s">
        <v>271</v>
      </c>
      <c r="E95" s="6"/>
    </row>
    <row r="96" spans="1:5" s="7" customFormat="1" ht="13.5" customHeight="1" x14ac:dyDescent="0.2">
      <c r="A96" s="144">
        <v>550</v>
      </c>
      <c r="B96" s="139">
        <v>550</v>
      </c>
      <c r="C96" s="400">
        <v>11.1</v>
      </c>
      <c r="D96" s="141" t="s">
        <v>210</v>
      </c>
      <c r="E96" s="6">
        <v>714</v>
      </c>
    </row>
    <row r="97" spans="1:5" s="7" customFormat="1" ht="13.5" customHeight="1" x14ac:dyDescent="0.2">
      <c r="A97" s="144">
        <v>601</v>
      </c>
      <c r="B97" s="139">
        <v>601</v>
      </c>
      <c r="C97" s="400">
        <v>3.4</v>
      </c>
      <c r="D97" s="141" t="s">
        <v>288</v>
      </c>
      <c r="E97" s="6">
        <v>720</v>
      </c>
    </row>
    <row r="98" spans="1:5" s="7" customFormat="1" ht="13.5" customHeight="1" x14ac:dyDescent="0.2">
      <c r="A98" s="144">
        <v>602</v>
      </c>
      <c r="B98" s="139">
        <v>602</v>
      </c>
      <c r="C98" s="400">
        <v>14.5</v>
      </c>
      <c r="D98" s="141" t="s">
        <v>283</v>
      </c>
      <c r="E98" s="8">
        <v>734</v>
      </c>
    </row>
    <row r="99" spans="1:5" s="7" customFormat="1" ht="13.5" customHeight="1" x14ac:dyDescent="0.2">
      <c r="A99" s="144">
        <v>611</v>
      </c>
      <c r="B99" s="139">
        <v>611</v>
      </c>
      <c r="C99" s="400">
        <v>14.6</v>
      </c>
      <c r="D99" s="141" t="s">
        <v>211</v>
      </c>
      <c r="E99" s="6">
        <v>740</v>
      </c>
    </row>
    <row r="100" spans="1:5" s="7" customFormat="1" ht="13.5" customHeight="1" x14ac:dyDescent="0.2">
      <c r="A100" s="144">
        <v>612</v>
      </c>
      <c r="B100" s="139">
        <v>612</v>
      </c>
      <c r="C100" s="400">
        <v>16.399999999999999</v>
      </c>
      <c r="D100" s="141" t="s">
        <v>212</v>
      </c>
      <c r="E100" s="8">
        <v>741</v>
      </c>
    </row>
    <row r="101" spans="1:5" s="7" customFormat="1" ht="13.5" customHeight="1" x14ac:dyDescent="0.2">
      <c r="A101" s="144">
        <v>665</v>
      </c>
      <c r="B101" s="139">
        <v>665</v>
      </c>
      <c r="C101" s="400">
        <v>6.4499999999999993</v>
      </c>
      <c r="D101" s="141" t="s">
        <v>213</v>
      </c>
      <c r="E101" s="8">
        <v>745</v>
      </c>
    </row>
    <row r="102" spans="1:5" s="7" customFormat="1" ht="13.5" customHeight="1" x14ac:dyDescent="0.2">
      <c r="A102" s="144">
        <v>685</v>
      </c>
      <c r="B102" s="139">
        <v>685</v>
      </c>
      <c r="C102" s="400">
        <v>5.0999999999999996</v>
      </c>
      <c r="D102" s="141" t="s">
        <v>214</v>
      </c>
      <c r="E102" s="8">
        <v>750</v>
      </c>
    </row>
    <row r="103" spans="1:5" s="7" customFormat="1" ht="13.5" customHeight="1" x14ac:dyDescent="0.2">
      <c r="A103" s="144">
        <v>687</v>
      </c>
      <c r="B103" s="401" t="s">
        <v>125</v>
      </c>
      <c r="C103" s="400">
        <v>9.9499999999999993</v>
      </c>
      <c r="D103" s="141" t="s">
        <v>215</v>
      </c>
      <c r="E103" s="6">
        <v>751</v>
      </c>
    </row>
    <row r="104" spans="1:5" s="7" customFormat="1" ht="13.5" customHeight="1" x14ac:dyDescent="0.2">
      <c r="A104" s="144">
        <v>704</v>
      </c>
      <c r="B104" s="139">
        <v>704</v>
      </c>
      <c r="C104" s="400">
        <v>19.600000000000001</v>
      </c>
      <c r="D104" s="141" t="s">
        <v>132</v>
      </c>
      <c r="E104" s="6">
        <v>754</v>
      </c>
    </row>
    <row r="105" spans="1:5" s="7" customFormat="1" ht="13.5" customHeight="1" x14ac:dyDescent="0.2">
      <c r="A105" s="144">
        <v>705</v>
      </c>
      <c r="B105" s="139">
        <v>705</v>
      </c>
      <c r="C105" s="400">
        <v>14.9</v>
      </c>
      <c r="D105" s="141" t="s">
        <v>159</v>
      </c>
      <c r="E105" s="6"/>
    </row>
    <row r="106" spans="1:5" s="7" customFormat="1" ht="13.5" customHeight="1" x14ac:dyDescent="0.2">
      <c r="A106" s="144">
        <v>710</v>
      </c>
      <c r="B106" s="139">
        <v>710</v>
      </c>
      <c r="C106" s="400">
        <v>16.7</v>
      </c>
      <c r="D106" s="141" t="s">
        <v>216</v>
      </c>
      <c r="E106" s="6"/>
    </row>
    <row r="107" spans="1:5" s="7" customFormat="1" ht="13.5" customHeight="1" x14ac:dyDescent="0.2">
      <c r="A107" s="144">
        <v>720</v>
      </c>
      <c r="B107" s="144">
        <v>720</v>
      </c>
      <c r="C107" s="402">
        <v>24.1</v>
      </c>
      <c r="D107" s="141" t="s">
        <v>217</v>
      </c>
      <c r="E107" s="6"/>
    </row>
    <row r="108" spans="1:5" s="7" customFormat="1" ht="13.5" customHeight="1" x14ac:dyDescent="0.2">
      <c r="A108" s="144">
        <v>728</v>
      </c>
      <c r="B108" s="144">
        <v>728</v>
      </c>
      <c r="C108" s="402">
        <v>17.2</v>
      </c>
      <c r="D108" s="141" t="s">
        <v>218</v>
      </c>
      <c r="E108" s="6"/>
    </row>
    <row r="109" spans="1:5" s="7" customFormat="1" ht="13.5" customHeight="1" x14ac:dyDescent="0.2">
      <c r="A109" s="144">
        <v>733</v>
      </c>
      <c r="B109" s="144">
        <v>733</v>
      </c>
      <c r="C109" s="402">
        <v>19.649999999999999</v>
      </c>
      <c r="D109" s="141" t="s">
        <v>140</v>
      </c>
      <c r="E109" s="6"/>
    </row>
    <row r="110" spans="1:5" s="7" customFormat="1" ht="13.5" customHeight="1" x14ac:dyDescent="0.2">
      <c r="A110" s="144">
        <v>734</v>
      </c>
      <c r="B110" s="144">
        <v>734</v>
      </c>
      <c r="C110" s="402">
        <v>24.35</v>
      </c>
      <c r="D110" s="141" t="s">
        <v>272</v>
      </c>
      <c r="E110" s="6"/>
    </row>
    <row r="111" spans="1:5" s="7" customFormat="1" ht="13.5" customHeight="1" x14ac:dyDescent="0.2">
      <c r="A111" s="144">
        <v>740</v>
      </c>
      <c r="B111" s="144">
        <v>740</v>
      </c>
      <c r="C111" s="402">
        <v>12.7</v>
      </c>
      <c r="D111" s="141" t="s">
        <v>219</v>
      </c>
      <c r="E111" s="6"/>
    </row>
    <row r="112" spans="1:5" s="7" customFormat="1" ht="13.5" customHeight="1" x14ac:dyDescent="0.2">
      <c r="A112" s="144">
        <v>744</v>
      </c>
      <c r="B112" s="144">
        <v>744</v>
      </c>
      <c r="C112" s="402">
        <v>23</v>
      </c>
      <c r="D112" s="141" t="s">
        <v>220</v>
      </c>
      <c r="E112" s="6"/>
    </row>
    <row r="113" spans="1:5" s="7" customFormat="1" ht="13.5" customHeight="1" x14ac:dyDescent="0.2">
      <c r="A113" s="144">
        <v>745</v>
      </c>
      <c r="B113" s="144">
        <v>745</v>
      </c>
      <c r="C113" s="402">
        <v>14.55</v>
      </c>
      <c r="D113" s="141" t="s">
        <v>221</v>
      </c>
      <c r="E113" s="6"/>
    </row>
    <row r="114" spans="1:5" s="7" customFormat="1" ht="13.5" customHeight="1" x14ac:dyDescent="0.2">
      <c r="A114" s="144">
        <v>750</v>
      </c>
      <c r="B114" s="144">
        <v>750</v>
      </c>
      <c r="C114" s="402">
        <v>20.450000000000003</v>
      </c>
      <c r="D114" s="141" t="s">
        <v>222</v>
      </c>
      <c r="E114" s="6"/>
    </row>
    <row r="115" spans="1:5" s="7" customFormat="1" ht="13.5" customHeight="1" x14ac:dyDescent="0.2">
      <c r="A115" s="144">
        <v>751</v>
      </c>
      <c r="B115" s="144">
        <v>751</v>
      </c>
      <c r="C115" s="402">
        <v>13.6</v>
      </c>
      <c r="D115" s="141" t="s">
        <v>223</v>
      </c>
      <c r="E115" s="6"/>
    </row>
    <row r="116" spans="1:5" s="7" customFormat="1" ht="13.5" customHeight="1" x14ac:dyDescent="0.2">
      <c r="A116" s="144">
        <v>754</v>
      </c>
      <c r="B116" s="144">
        <v>754</v>
      </c>
      <c r="C116" s="402">
        <v>12.55</v>
      </c>
      <c r="D116" s="141" t="s">
        <v>224</v>
      </c>
      <c r="E116" s="6"/>
    </row>
    <row r="117" spans="1:5" s="7" customFormat="1" ht="13.5" customHeight="1" x14ac:dyDescent="0.2">
      <c r="A117" s="144">
        <v>757</v>
      </c>
      <c r="B117" s="144">
        <v>757</v>
      </c>
      <c r="C117" s="402">
        <v>14.45</v>
      </c>
      <c r="D117" s="141" t="s">
        <v>225</v>
      </c>
      <c r="E117" s="6"/>
    </row>
    <row r="118" spans="1:5" s="7" customFormat="1" ht="13.5" customHeight="1" x14ac:dyDescent="0.2">
      <c r="A118" s="144">
        <v>760</v>
      </c>
      <c r="B118" s="144">
        <v>760</v>
      </c>
      <c r="C118" s="402">
        <v>12.75</v>
      </c>
      <c r="D118" s="141" t="s">
        <v>226</v>
      </c>
      <c r="E118" s="6"/>
    </row>
    <row r="119" spans="1:5" s="7" customFormat="1" ht="13.5" customHeight="1" x14ac:dyDescent="0.2">
      <c r="A119" s="144">
        <v>762</v>
      </c>
      <c r="B119" s="144">
        <v>762</v>
      </c>
      <c r="C119" s="402">
        <v>25</v>
      </c>
      <c r="D119" s="141" t="s">
        <v>227</v>
      </c>
      <c r="E119" s="6"/>
    </row>
    <row r="120" spans="1:5" s="7" customFormat="1" ht="13.5" customHeight="1" x14ac:dyDescent="0.2">
      <c r="A120" s="144">
        <v>770</v>
      </c>
      <c r="B120" s="144">
        <v>770</v>
      </c>
      <c r="C120" s="402">
        <v>16.649999999999999</v>
      </c>
      <c r="D120" s="141" t="s">
        <v>228</v>
      </c>
      <c r="E120" s="6"/>
    </row>
    <row r="121" spans="1:5" s="7" customFormat="1" ht="13.5" customHeight="1" x14ac:dyDescent="0.2">
      <c r="A121" s="144">
        <v>780</v>
      </c>
      <c r="B121" s="144">
        <v>780</v>
      </c>
      <c r="C121" s="402">
        <v>22.1</v>
      </c>
      <c r="D121" s="141" t="s">
        <v>229</v>
      </c>
      <c r="E121" s="6"/>
    </row>
    <row r="122" spans="1:5" s="7" customFormat="1" ht="13.5" customHeight="1" x14ac:dyDescent="0.2">
      <c r="A122" s="144">
        <v>794</v>
      </c>
      <c r="B122" s="144">
        <v>794</v>
      </c>
      <c r="C122" s="402">
        <v>25.5</v>
      </c>
      <c r="D122" s="141" t="s">
        <v>230</v>
      </c>
      <c r="E122" s="6"/>
    </row>
    <row r="123" spans="1:5" s="7" customFormat="1" ht="13.5" customHeight="1" x14ac:dyDescent="0.2">
      <c r="A123" s="144">
        <v>901</v>
      </c>
      <c r="B123" s="144">
        <v>901</v>
      </c>
      <c r="C123" s="400">
        <v>19.05</v>
      </c>
      <c r="D123" s="141" t="s">
        <v>231</v>
      </c>
      <c r="E123" s="6"/>
    </row>
    <row r="124" spans="1:5" s="7" customFormat="1" ht="13.5" customHeight="1" x14ac:dyDescent="0.2">
      <c r="A124" s="144">
        <v>910</v>
      </c>
      <c r="B124" s="450" t="s">
        <v>131</v>
      </c>
      <c r="C124" s="140">
        <v>38.799999999999997</v>
      </c>
      <c r="D124" s="451" t="s">
        <v>279</v>
      </c>
      <c r="E124" s="6"/>
    </row>
    <row r="125" spans="1:5" s="7" customFormat="1" ht="13.5" customHeight="1" x14ac:dyDescent="0.2">
      <c r="A125" s="145"/>
      <c r="B125" s="145"/>
      <c r="C125" s="413"/>
      <c r="D125" s="414"/>
      <c r="E125" s="6"/>
    </row>
    <row r="126" spans="1:5" s="7" customFormat="1" ht="13.5" customHeight="1" x14ac:dyDescent="0.2">
      <c r="A126" s="138"/>
      <c r="B126" s="139"/>
      <c r="C126" s="140"/>
      <c r="D126" s="412"/>
      <c r="E126" s="6"/>
    </row>
    <row r="127" spans="1:5" s="7" customFormat="1" ht="13.5" customHeight="1" x14ac:dyDescent="0.2">
      <c r="A127" s="139"/>
      <c r="B127" s="139"/>
      <c r="C127" s="140"/>
      <c r="D127" s="412"/>
      <c r="E127" s="8">
        <v>92</v>
      </c>
    </row>
    <row r="128" spans="1:5" s="7" customFormat="1" ht="13.5" customHeight="1" x14ac:dyDescent="0.2">
      <c r="A128" s="139"/>
      <c r="B128" s="139"/>
      <c r="C128" s="140"/>
      <c r="D128" s="412"/>
      <c r="E128" s="6">
        <v>120</v>
      </c>
    </row>
    <row r="129" spans="1:5" s="7" customFormat="1" ht="13.5" customHeight="1" x14ac:dyDescent="0.2">
      <c r="A129" s="139"/>
      <c r="B129" s="139"/>
      <c r="C129" s="140"/>
      <c r="D129" s="246" t="s">
        <v>103</v>
      </c>
      <c r="E129" s="8">
        <v>126</v>
      </c>
    </row>
    <row r="130" spans="1:5" s="7" customFormat="1" ht="13.5" customHeight="1" x14ac:dyDescent="0.2">
      <c r="A130" s="139"/>
      <c r="B130" s="139"/>
      <c r="C130" s="140"/>
      <c r="D130" s="147"/>
      <c r="E130" s="8">
        <v>127</v>
      </c>
    </row>
    <row r="131" spans="1:5" s="7" customFormat="1" ht="13.5" customHeight="1" x14ac:dyDescent="0.2">
      <c r="A131" s="452">
        <v>96</v>
      </c>
      <c r="B131" s="394">
        <v>96</v>
      </c>
      <c r="C131" s="395">
        <v>15.850000000000001</v>
      </c>
      <c r="D131" s="453" t="s">
        <v>232</v>
      </c>
      <c r="E131" s="8">
        <v>168</v>
      </c>
    </row>
    <row r="132" spans="1:5" s="7" customFormat="1" ht="13.5" customHeight="1" x14ac:dyDescent="0.2">
      <c r="A132" s="454">
        <v>125</v>
      </c>
      <c r="B132" s="9">
        <v>125</v>
      </c>
      <c r="C132" s="396">
        <v>20.9</v>
      </c>
      <c r="D132" s="455" t="s">
        <v>233</v>
      </c>
      <c r="E132" s="6">
        <v>180</v>
      </c>
    </row>
    <row r="133" spans="1:5" s="7" customFormat="1" ht="13.5" customHeight="1" x14ac:dyDescent="0.2">
      <c r="A133" s="454">
        <v>128</v>
      </c>
      <c r="B133" s="9">
        <v>128</v>
      </c>
      <c r="C133" s="396">
        <v>14.05</v>
      </c>
      <c r="D133" s="455" t="s">
        <v>234</v>
      </c>
      <c r="E133" s="6">
        <v>207</v>
      </c>
    </row>
    <row r="134" spans="1:5" s="7" customFormat="1" ht="13.5" customHeight="1" x14ac:dyDescent="0.2">
      <c r="A134" s="454">
        <v>130</v>
      </c>
      <c r="B134" s="9">
        <v>130</v>
      </c>
      <c r="C134" s="396">
        <v>24.15</v>
      </c>
      <c r="D134" s="455" t="s">
        <v>235</v>
      </c>
      <c r="E134" s="8">
        <v>224</v>
      </c>
    </row>
    <row r="135" spans="1:5" s="7" customFormat="1" ht="13.5" customHeight="1" x14ac:dyDescent="0.2">
      <c r="A135" s="454">
        <v>167</v>
      </c>
      <c r="B135" s="9">
        <v>167</v>
      </c>
      <c r="C135" s="396">
        <v>27.2</v>
      </c>
      <c r="D135" s="455" t="s">
        <v>236</v>
      </c>
      <c r="E135" s="8">
        <v>243</v>
      </c>
    </row>
    <row r="136" spans="1:5" s="7" customFormat="1" ht="13.5" customHeight="1" x14ac:dyDescent="0.2">
      <c r="A136" s="454">
        <v>205</v>
      </c>
      <c r="B136" s="9">
        <v>205</v>
      </c>
      <c r="C136" s="396">
        <v>29</v>
      </c>
      <c r="D136" s="455" t="s">
        <v>237</v>
      </c>
      <c r="E136" s="6"/>
    </row>
    <row r="137" spans="1:5" s="7" customFormat="1" ht="13.5" customHeight="1" x14ac:dyDescent="0.2">
      <c r="A137" s="454">
        <v>218</v>
      </c>
      <c r="B137" s="9">
        <v>218</v>
      </c>
      <c r="C137" s="396">
        <v>11.4</v>
      </c>
      <c r="D137" s="455" t="s">
        <v>238</v>
      </c>
      <c r="E137" s="6">
        <v>446</v>
      </c>
    </row>
    <row r="138" spans="1:5" s="7" customFormat="1" ht="13.5" customHeight="1" x14ac:dyDescent="0.2">
      <c r="A138" s="454">
        <v>232</v>
      </c>
      <c r="B138" s="9">
        <v>232</v>
      </c>
      <c r="C138" s="396">
        <v>24.950000000000003</v>
      </c>
      <c r="D138" s="455" t="s">
        <v>239</v>
      </c>
      <c r="E138" s="6">
        <v>487</v>
      </c>
    </row>
    <row r="139" spans="1:5" s="7" customFormat="1" ht="13.5" customHeight="1" x14ac:dyDescent="0.2">
      <c r="A139" s="454">
        <v>254</v>
      </c>
      <c r="B139" s="9">
        <v>254</v>
      </c>
      <c r="C139" s="396">
        <v>27</v>
      </c>
      <c r="D139" s="455" t="s">
        <v>240</v>
      </c>
      <c r="E139" s="6"/>
    </row>
    <row r="140" spans="1:5" s="7" customFormat="1" ht="13.5" customHeight="1" x14ac:dyDescent="0.2">
      <c r="A140" s="454">
        <v>256</v>
      </c>
      <c r="B140" s="9">
        <v>256</v>
      </c>
      <c r="C140" s="396">
        <v>22.65</v>
      </c>
      <c r="D140" s="455" t="s">
        <v>241</v>
      </c>
      <c r="E140" s="6">
        <v>704</v>
      </c>
    </row>
    <row r="141" spans="1:5" s="7" customFormat="1" ht="13.5" customHeight="1" x14ac:dyDescent="0.2">
      <c r="A141" s="454">
        <v>266</v>
      </c>
      <c r="B141" s="9">
        <v>266</v>
      </c>
      <c r="C141" s="396">
        <v>23.4</v>
      </c>
      <c r="D141" s="455" t="s">
        <v>242</v>
      </c>
      <c r="E141" s="8">
        <v>705</v>
      </c>
    </row>
    <row r="142" spans="1:5" s="7" customFormat="1" ht="13.5" customHeight="1" x14ac:dyDescent="0.2">
      <c r="A142" s="454">
        <v>501</v>
      </c>
      <c r="B142" s="9">
        <v>501</v>
      </c>
      <c r="C142" s="396">
        <v>16.25</v>
      </c>
      <c r="D142" s="456" t="s">
        <v>273</v>
      </c>
      <c r="E142" s="6"/>
    </row>
    <row r="143" spans="1:5" s="7" customFormat="1" ht="13.5" customHeight="1" x14ac:dyDescent="0.2">
      <c r="A143" s="454">
        <v>577</v>
      </c>
      <c r="B143" s="9">
        <v>577</v>
      </c>
      <c r="C143" s="396">
        <v>28.7</v>
      </c>
      <c r="D143" s="455" t="s">
        <v>243</v>
      </c>
      <c r="E143" s="6"/>
    </row>
    <row r="144" spans="1:5" s="7" customFormat="1" ht="13.5" customHeight="1" x14ac:dyDescent="0.2">
      <c r="A144" s="454">
        <v>603</v>
      </c>
      <c r="B144" s="9">
        <v>603</v>
      </c>
      <c r="C144" s="396">
        <v>12.4</v>
      </c>
      <c r="D144" s="455" t="s">
        <v>244</v>
      </c>
      <c r="E144" s="6"/>
    </row>
    <row r="145" spans="1:6" s="7" customFormat="1" ht="13.5" customHeight="1" x14ac:dyDescent="0.2">
      <c r="A145" s="454">
        <v>605</v>
      </c>
      <c r="B145" s="9">
        <v>605</v>
      </c>
      <c r="C145" s="396">
        <v>21.75</v>
      </c>
      <c r="D145" s="455" t="s">
        <v>280</v>
      </c>
      <c r="E145" s="6"/>
    </row>
    <row r="146" spans="1:6" s="7" customFormat="1" ht="13.5" customHeight="1" x14ac:dyDescent="0.2">
      <c r="A146" s="454">
        <v>607</v>
      </c>
      <c r="B146" s="9">
        <v>607</v>
      </c>
      <c r="C146" s="396">
        <v>15.9</v>
      </c>
      <c r="D146" s="455" t="s">
        <v>245</v>
      </c>
      <c r="E146" s="6">
        <v>757</v>
      </c>
    </row>
    <row r="147" spans="1:6" s="7" customFormat="1" x14ac:dyDescent="0.2">
      <c r="A147" s="457">
        <v>625</v>
      </c>
      <c r="B147" s="397">
        <v>625</v>
      </c>
      <c r="C147" s="398">
        <v>12.100000000000001</v>
      </c>
      <c r="D147" s="458" t="s">
        <v>246</v>
      </c>
      <c r="E147" s="6">
        <v>901</v>
      </c>
    </row>
    <row r="148" spans="1:6" s="7" customFormat="1" x14ac:dyDescent="0.2">
      <c r="A148" s="138"/>
      <c r="B148" s="139"/>
      <c r="C148" s="140"/>
      <c r="D148" s="146"/>
      <c r="E148" s="6">
        <v>920</v>
      </c>
    </row>
    <row r="149" spans="1:6" s="7" customFormat="1" x14ac:dyDescent="0.2">
      <c r="A149" s="139"/>
      <c r="B149" s="139"/>
      <c r="C149" s="140"/>
      <c r="D149" s="246" t="s">
        <v>16</v>
      </c>
      <c r="E149" s="8">
        <v>940</v>
      </c>
    </row>
    <row r="150" spans="1:6" s="7" customFormat="1" x14ac:dyDescent="0.2">
      <c r="A150" s="142"/>
      <c r="B150" s="139"/>
      <c r="C150" s="140"/>
      <c r="D150" s="147"/>
      <c r="E150" s="8"/>
    </row>
    <row r="151" spans="1:6" s="7" customFormat="1" x14ac:dyDescent="0.2">
      <c r="A151" s="148">
        <v>801</v>
      </c>
      <c r="B151" s="148"/>
      <c r="C151" s="149">
        <v>8.4</v>
      </c>
      <c r="D151" s="150" t="s">
        <v>28</v>
      </c>
      <c r="E151" s="8"/>
      <c r="F151" s="573"/>
    </row>
    <row r="152" spans="1:6" x14ac:dyDescent="0.2">
      <c r="A152" s="151">
        <v>802</v>
      </c>
      <c r="B152" s="151"/>
      <c r="C152" s="152">
        <v>14.8</v>
      </c>
      <c r="D152" s="153" t="s">
        <v>29</v>
      </c>
      <c r="F152" s="7"/>
    </row>
    <row r="153" spans="1:6" x14ac:dyDescent="0.2">
      <c r="A153" s="151">
        <v>803</v>
      </c>
      <c r="B153" s="151"/>
      <c r="C153" s="152">
        <v>19.3</v>
      </c>
      <c r="D153" s="153" t="s">
        <v>30</v>
      </c>
      <c r="F153" s="7"/>
    </row>
    <row r="154" spans="1:6" x14ac:dyDescent="0.2">
      <c r="A154" s="151">
        <v>804</v>
      </c>
      <c r="B154" s="151"/>
      <c r="C154" s="152">
        <v>30.875</v>
      </c>
      <c r="D154" s="153" t="s">
        <v>42</v>
      </c>
      <c r="F154" s="7"/>
    </row>
    <row r="155" spans="1:6" x14ac:dyDescent="0.2">
      <c r="A155" s="154">
        <v>806</v>
      </c>
      <c r="B155" s="155"/>
      <c r="C155" s="156">
        <v>15.2</v>
      </c>
      <c r="D155" s="157" t="s">
        <v>89</v>
      </c>
      <c r="F155" s="7"/>
    </row>
    <row r="156" spans="1:6" ht="15" x14ac:dyDescent="0.2">
      <c r="D156" s="158"/>
    </row>
    <row r="157" spans="1:6" x14ac:dyDescent="0.2">
      <c r="A157" s="9"/>
      <c r="B157" s="9"/>
    </row>
  </sheetData>
  <mergeCells count="3">
    <mergeCell ref="A1:D1"/>
    <mergeCell ref="A2:D2"/>
    <mergeCell ref="A3:D3"/>
  </mergeCells>
  <phoneticPr fontId="3" type="noConversion"/>
  <printOptions horizontalCentered="1"/>
  <pageMargins left="0.56000000000000005" right="0.61" top="1" bottom="1" header="0" footer="0"/>
  <pageSetup scale="80" firstPageNumber="0" fitToWidth="0" fitToHeight="0"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9"/>
  <sheetViews>
    <sheetView workbookViewId="0">
      <selection activeCell="H17" sqref="H17"/>
    </sheetView>
  </sheetViews>
  <sheetFormatPr defaultRowHeight="12.75" x14ac:dyDescent="0.2"/>
  <cols>
    <col min="1" max="1" width="6.85546875" customWidth="1"/>
    <col min="5" max="5" width="26.85546875" bestFit="1" customWidth="1"/>
  </cols>
  <sheetData>
    <row r="1" spans="1:7" x14ac:dyDescent="0.2">
      <c r="A1" s="760" t="s">
        <v>122</v>
      </c>
      <c r="B1" s="760"/>
      <c r="C1" s="760"/>
      <c r="D1" s="760"/>
      <c r="E1" s="760"/>
      <c r="F1" s="760"/>
      <c r="G1" s="760"/>
    </row>
    <row r="2" spans="1:7" x14ac:dyDescent="0.2">
      <c r="A2" s="760" t="s">
        <v>121</v>
      </c>
      <c r="B2" s="760"/>
      <c r="C2" s="760"/>
      <c r="D2" s="760"/>
      <c r="E2" s="760"/>
      <c r="F2" s="760"/>
      <c r="G2" s="760"/>
    </row>
    <row r="3" spans="1:7" x14ac:dyDescent="0.2">
      <c r="A3" s="760" t="s">
        <v>298</v>
      </c>
      <c r="B3" s="760"/>
      <c r="C3" s="760"/>
      <c r="D3" s="760"/>
      <c r="E3" s="760"/>
      <c r="F3" s="760"/>
      <c r="G3" s="760"/>
    </row>
    <row r="4" spans="1:7" x14ac:dyDescent="0.2">
      <c r="D4" s="434"/>
    </row>
    <row r="6" spans="1:7" x14ac:dyDescent="0.2">
      <c r="B6" s="245" t="s">
        <v>113</v>
      </c>
      <c r="C6" s="245" t="s">
        <v>114</v>
      </c>
      <c r="D6" s="245" t="s">
        <v>115</v>
      </c>
      <c r="E6" s="245" t="s">
        <v>116</v>
      </c>
      <c r="F6" s="245" t="s">
        <v>117</v>
      </c>
      <c r="G6" s="548"/>
    </row>
    <row r="7" spans="1:7" x14ac:dyDescent="0.2">
      <c r="B7" s="44">
        <v>96</v>
      </c>
      <c r="C7" s="44">
        <v>98</v>
      </c>
      <c r="D7" s="44" t="s">
        <v>123</v>
      </c>
      <c r="E7" s="571" t="s">
        <v>291</v>
      </c>
      <c r="F7" s="44" t="s">
        <v>124</v>
      </c>
    </row>
    <row r="8" spans="1:7" x14ac:dyDescent="0.2">
      <c r="B8" s="44">
        <v>125</v>
      </c>
      <c r="C8" s="44">
        <v>97</v>
      </c>
      <c r="D8" s="44" t="s">
        <v>118</v>
      </c>
      <c r="E8" s="571" t="s">
        <v>292</v>
      </c>
      <c r="F8" s="44">
        <v>38</v>
      </c>
    </row>
    <row r="9" spans="1:7" x14ac:dyDescent="0.2">
      <c r="B9" s="44">
        <v>128</v>
      </c>
      <c r="C9" s="44">
        <v>97</v>
      </c>
      <c r="D9" s="44" t="s">
        <v>118</v>
      </c>
      <c r="E9" s="571" t="s">
        <v>292</v>
      </c>
      <c r="F9" s="44">
        <v>38</v>
      </c>
    </row>
    <row r="10" spans="1:7" x14ac:dyDescent="0.2">
      <c r="B10" s="44">
        <v>130</v>
      </c>
      <c r="C10" s="44">
        <v>97</v>
      </c>
      <c r="D10" s="44" t="s">
        <v>118</v>
      </c>
      <c r="E10" s="571" t="s">
        <v>292</v>
      </c>
      <c r="F10" s="44">
        <v>38</v>
      </c>
    </row>
    <row r="11" spans="1:7" x14ac:dyDescent="0.2">
      <c r="B11" s="44">
        <v>167</v>
      </c>
      <c r="C11" s="44">
        <v>98</v>
      </c>
      <c r="D11" s="44" t="s">
        <v>118</v>
      </c>
      <c r="E11" s="571" t="s">
        <v>293</v>
      </c>
      <c r="F11" s="44">
        <v>38</v>
      </c>
    </row>
    <row r="12" spans="1:7" x14ac:dyDescent="0.2">
      <c r="B12" s="44">
        <v>205</v>
      </c>
      <c r="C12" s="44">
        <v>97</v>
      </c>
      <c r="D12" s="44" t="s">
        <v>118</v>
      </c>
      <c r="E12" s="42" t="s">
        <v>290</v>
      </c>
      <c r="F12" s="44">
        <v>38</v>
      </c>
    </row>
    <row r="13" spans="1:7" x14ac:dyDescent="0.2">
      <c r="B13" s="44">
        <v>218</v>
      </c>
      <c r="C13" s="44">
        <v>98</v>
      </c>
      <c r="D13" s="44" t="s">
        <v>119</v>
      </c>
      <c r="E13" s="571" t="s">
        <v>120</v>
      </c>
      <c r="F13" s="44">
        <v>25</v>
      </c>
    </row>
    <row r="14" spans="1:7" x14ac:dyDescent="0.2">
      <c r="B14" s="44">
        <v>232</v>
      </c>
      <c r="C14" s="44">
        <v>97</v>
      </c>
      <c r="D14" s="44" t="s">
        <v>118</v>
      </c>
      <c r="E14" s="42" t="s">
        <v>292</v>
      </c>
      <c r="F14" s="44">
        <v>38</v>
      </c>
    </row>
    <row r="15" spans="1:7" x14ac:dyDescent="0.2">
      <c r="B15" s="44">
        <v>254</v>
      </c>
      <c r="C15" s="44">
        <v>95</v>
      </c>
      <c r="D15" s="44" t="s">
        <v>119</v>
      </c>
      <c r="E15" s="42" t="s">
        <v>120</v>
      </c>
      <c r="F15" s="44">
        <v>25</v>
      </c>
    </row>
    <row r="16" spans="1:7" x14ac:dyDescent="0.2">
      <c r="B16" s="44">
        <v>256</v>
      </c>
      <c r="C16" s="44">
        <v>95</v>
      </c>
      <c r="D16" s="44" t="s">
        <v>119</v>
      </c>
      <c r="E16" s="571" t="s">
        <v>120</v>
      </c>
      <c r="F16" s="44">
        <v>25</v>
      </c>
    </row>
    <row r="17" spans="2:6" x14ac:dyDescent="0.2">
      <c r="B17" s="44">
        <v>266</v>
      </c>
      <c r="C17" s="44">
        <v>95</v>
      </c>
      <c r="D17" s="572" t="s">
        <v>118</v>
      </c>
      <c r="E17" s="571" t="s">
        <v>293</v>
      </c>
      <c r="F17" s="44">
        <v>38</v>
      </c>
    </row>
    <row r="18" spans="2:6" x14ac:dyDescent="0.2">
      <c r="B18" s="44">
        <v>501</v>
      </c>
      <c r="C18" s="44">
        <v>98</v>
      </c>
      <c r="D18" s="44" t="s">
        <v>118</v>
      </c>
      <c r="E18" s="571" t="s">
        <v>248</v>
      </c>
      <c r="F18" s="44">
        <v>38</v>
      </c>
    </row>
    <row r="19" spans="2:6" x14ac:dyDescent="0.2">
      <c r="B19" s="44">
        <v>577</v>
      </c>
      <c r="C19" s="44">
        <v>95</v>
      </c>
      <c r="D19" s="44" t="s">
        <v>118</v>
      </c>
      <c r="E19" s="571" t="s">
        <v>293</v>
      </c>
      <c r="F19" s="44">
        <v>38</v>
      </c>
    </row>
    <row r="20" spans="2:6" x14ac:dyDescent="0.2">
      <c r="B20" s="44">
        <v>603</v>
      </c>
      <c r="C20" s="44">
        <v>98</v>
      </c>
      <c r="D20" s="44" t="s">
        <v>123</v>
      </c>
      <c r="E20" s="42" t="s">
        <v>294</v>
      </c>
      <c r="F20" s="44" t="s">
        <v>124</v>
      </c>
    </row>
    <row r="21" spans="2:6" x14ac:dyDescent="0.2">
      <c r="B21" s="44">
        <v>605</v>
      </c>
      <c r="C21" s="44">
        <v>95</v>
      </c>
      <c r="D21" s="44" t="s">
        <v>119</v>
      </c>
      <c r="E21" s="42" t="s">
        <v>120</v>
      </c>
      <c r="F21" s="44">
        <v>25</v>
      </c>
    </row>
    <row r="22" spans="2:6" x14ac:dyDescent="0.2">
      <c r="B22" s="44">
        <v>607</v>
      </c>
      <c r="C22" s="44">
        <v>97</v>
      </c>
      <c r="D22" s="44" t="s">
        <v>119</v>
      </c>
      <c r="E22" s="42" t="s">
        <v>120</v>
      </c>
      <c r="F22" s="44">
        <v>25</v>
      </c>
    </row>
    <row r="23" spans="2:6" x14ac:dyDescent="0.2">
      <c r="B23" s="44">
        <v>625</v>
      </c>
      <c r="C23" s="44">
        <v>97</v>
      </c>
      <c r="D23" s="44" t="s">
        <v>119</v>
      </c>
      <c r="E23" s="42" t="s">
        <v>120</v>
      </c>
      <c r="F23" s="44">
        <v>25</v>
      </c>
    </row>
    <row r="28" spans="2:6" x14ac:dyDescent="0.2">
      <c r="B28" t="s">
        <v>0</v>
      </c>
    </row>
    <row r="29" spans="2:6" x14ac:dyDescent="0.2">
      <c r="B29" t="s">
        <v>0</v>
      </c>
    </row>
  </sheetData>
  <mergeCells count="3">
    <mergeCell ref="A1:G1"/>
    <mergeCell ref="A2:G2"/>
    <mergeCell ref="A3:G3"/>
  </mergeCells>
  <phoneticPr fontId="25"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4F33127604734B8A9D10699ECCB8D3" ma:contentTypeVersion="8" ma:contentTypeDescription="Create a new document." ma:contentTypeScope="" ma:versionID="6587a7296e5bfd82f72ba3fd2b563630">
  <xsd:schema xmlns:xsd="http://www.w3.org/2001/XMLSchema" xmlns:xs="http://www.w3.org/2001/XMLSchema" xmlns:p="http://schemas.microsoft.com/office/2006/metadata/properties" xmlns:ns3="4072f36b-ed07-4348-b916-0e0f642edb59" targetNamespace="http://schemas.microsoft.com/office/2006/metadata/properties" ma:root="true" ma:fieldsID="f17390e168963ea3c36fc0615536d903" ns3:_="">
    <xsd:import namespace="4072f36b-ed07-4348-b916-0e0f642edb5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2f36b-ed07-4348-b916-0e0f642edb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LongProp xmlns="" name="TaxCatchAll"><![CDATA[849;# 4-24 Report|563a8f2a-60d6-465f-aba9-17212ea29c26;#414;#3151|ec567317-bef4-4c6f-99d1-4c6582476d64;#433;#Reports|e382d025-cdbc-446f-86b9-7fa66ee697da;#1043;# Miles and Hours|8c9db3ed-b7fd-4416-8c04-d4ac8364863e;#1042;# Route Names|35360f29-9732-4eb2-b95a-fedce50101be;#1041;#Service Change|50be6238-5f48-400e-982f-817f1d1878cd]]></LongProp>
</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919ECA-A20F-4C44-ACFD-874CDF621A7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072f36b-ed07-4348-b916-0e0f642edb59"/>
    <ds:schemaRef ds:uri="http://www.w3.org/XML/1998/namespace"/>
    <ds:schemaRef ds:uri="http://purl.org/dc/dcmitype/"/>
  </ds:schemaRefs>
</ds:datastoreItem>
</file>

<file path=customXml/itemProps2.xml><?xml version="1.0" encoding="utf-8"?>
<ds:datastoreItem xmlns:ds="http://schemas.openxmlformats.org/officeDocument/2006/customXml" ds:itemID="{83138894-A869-4D2B-B21D-2DBC789B77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2f36b-ed07-4348-b916-0e0f642edb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268C7C-F55C-4A4E-BC9A-D5CBE3EE368A}">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2ECD4AF2-C939-4DA6-9739-C042705E97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System</vt:lpstr>
      <vt:lpstr>Mihrline</vt:lpstr>
      <vt:lpstr>Eqline</vt:lpstr>
      <vt:lpstr>Podiv</vt:lpstr>
      <vt:lpstr>REVISED 09_11_20 Mihrdiv</vt:lpstr>
      <vt:lpstr>  Routemiles</vt:lpstr>
      <vt:lpstr>Contract Fleet</vt:lpstr>
      <vt:lpstr>'  Routemiles'!Print_Area</vt:lpstr>
      <vt:lpstr>Cover!Print_Area</vt:lpstr>
      <vt:lpstr>Eqline!Print_Area</vt:lpstr>
      <vt:lpstr>Podiv!Print_Area</vt:lpstr>
      <vt:lpstr>'REVISED 09_11_20 Mihrdiv'!Print_Area</vt:lpstr>
      <vt:lpstr>System!Print_Area</vt:lpstr>
      <vt:lpstr>'  Routemiles'!Print_Titles</vt:lpstr>
      <vt:lpstr>Eqline!Print_Titles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4-24 Report - Schedule Change - December 15, 2019</dc:title>
  <dc:creator>106312</dc:creator>
  <cp:keywords>Miles and Hours; Service Change;  Route Names;  4-24 Report</cp:keywords>
  <cp:lastModifiedBy>Neely, Jeffrey</cp:lastModifiedBy>
  <cp:lastPrinted>2019-03-18T20:49:58Z</cp:lastPrinted>
  <dcterms:created xsi:type="dcterms:W3CDTF">1997-07-22T16:39:38Z</dcterms:created>
  <dcterms:modified xsi:type="dcterms:W3CDTF">2020-09-15T18:15:03Z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Service Change|50be6238-5f48-400e-982f-817f1d1878cd; 4-24 Report|563a8f2a-60d6-465f-aba9-17212ea29c26; Route Names|35360f29-9732-4eb2-b95a-fedce50101be; Miles and Hours|8c9db3ed-b7fd-4416-8c04-d4ac8364863e</vt:lpwstr>
  </property>
  <property fmtid="{D5CDD505-2E9C-101B-9397-08002B2CF9AE}" pid="3" name="TaxKeyword">
    <vt:lpwstr>1041;#Service Change|50be6238-5f48-400e-982f-817f1d1878cd;#849;# 4-24 Report|563a8f2a-60d6-465f-aba9-17212ea29c26;#1042;# Route Names|35360f29-9732-4eb2-b95a-fedce50101be;#1043;# Miles and Hours|8c9db3ed-b7fd-4416-8c04-d4ac8364863e</vt:lpwstr>
  </property>
  <property fmtid="{D5CDD505-2E9C-101B-9397-08002B2CF9AE}" pid="4" name="TaxCatchAll">
    <vt:lpwstr>849;# 4-24 Report|563a8f2a-60d6-465f-aba9-17212ea29c26;#414;#3151|ec567317-bef4-4c6f-99d1-4c6582476d64;#433;#Reports|e382d025-cdbc-446f-86b9-7fa66ee697da;#1043;# Miles and Hours|8c9db3ed-b7fd-4416-8c04-d4ac8364863e;#1042;# Route Names|35360f29-9732-4eb2-b</vt:lpwstr>
  </property>
  <property fmtid="{D5CDD505-2E9C-101B-9397-08002B2CF9AE}" pid="5" name="_dlc_DocId">
    <vt:lpwstr>INTRA-550275711-1371</vt:lpwstr>
  </property>
  <property fmtid="{D5CDD505-2E9C-101B-9397-08002B2CF9AE}" pid="6" name="_dlc_DocIdItemGuid">
    <vt:lpwstr>d1c72d28-034c-45af-97f8-3dd602497cb0</vt:lpwstr>
  </property>
  <property fmtid="{D5CDD505-2E9C-101B-9397-08002B2CF9AE}" pid="7" name="_dlc_DocIdUrl">
    <vt:lpwstr>https://lacmta.sharepoint.com/sites/MyMetro/Operations/SDSA/_layouts/15/DocIdRedir.aspx?ID=INTRA-550275711-1371, INTRA-550275711-1371</vt:lpwstr>
  </property>
  <property fmtid="{D5CDD505-2E9C-101B-9397-08002B2CF9AE}" pid="8" name="DocumentType">
    <vt:lpwstr>433;#Reports|e382d025-cdbc-446f-86b9-7fa66ee697da</vt:lpwstr>
  </property>
  <property fmtid="{D5CDD505-2E9C-101B-9397-08002B2CF9AE}" pid="9" name="Report Type">
    <vt:lpwstr>4-24 Reports - Combined Directly Operated and Contract Services</vt:lpwstr>
  </property>
  <property fmtid="{D5CDD505-2E9C-101B-9397-08002B2CF9AE}" pid="10" name="otai">
    <vt:lpwstr/>
  </property>
  <property fmtid="{D5CDD505-2E9C-101B-9397-08002B2CF9AE}" pid="11" name="Calendar Year">
    <vt:lpwstr>2019</vt:lpwstr>
  </property>
  <property fmtid="{D5CDD505-2E9C-101B-9397-08002B2CF9AE}" pid="12" name="PotentialRecord">
    <vt:lpwstr>1</vt:lpwstr>
  </property>
  <property fmtid="{D5CDD505-2E9C-101B-9397-08002B2CF9AE}" pid="13" name="Reporting Period">
    <vt:lpwstr>Semi-Annual</vt:lpwstr>
  </property>
  <property fmtid="{D5CDD505-2E9C-101B-9397-08002B2CF9AE}" pid="14" name="CostCenterTaxHTField0">
    <vt:lpwstr>3151|ec567317-bef4-4c6f-99d1-4c6582476d64</vt:lpwstr>
  </property>
  <property fmtid="{D5CDD505-2E9C-101B-9397-08002B2CF9AE}" pid="15" name="CostCenter">
    <vt:lpwstr>414;#3151|ec567317-bef4-4c6f-99d1-4c6582476d64</vt:lpwstr>
  </property>
  <property fmtid="{D5CDD505-2E9C-101B-9397-08002B2CF9AE}" pid="16" name="Service Provider">
    <vt:lpwstr>Combined DO &amp; PT</vt:lpwstr>
  </property>
  <property fmtid="{D5CDD505-2E9C-101B-9397-08002B2CF9AE}" pid="17" name="RoutingRuleDescription">
    <vt:lpwstr>Combined 4-24 Report - Schedule Change - December 15, 2019</vt:lpwstr>
  </property>
  <property fmtid="{D5CDD505-2E9C-101B-9397-08002B2CF9AE}" pid="18" name="DocumentTypeTaxHTField0">
    <vt:lpwstr>Reports|e382d025-cdbc-446f-86b9-7fa66ee697da</vt:lpwstr>
  </property>
  <property fmtid="{D5CDD505-2E9C-101B-9397-08002B2CF9AE}" pid="19" name="_dlc_DocIdPersistId">
    <vt:lpwstr/>
  </property>
  <property fmtid="{D5CDD505-2E9C-101B-9397-08002B2CF9AE}" pid="20" name="Calendar/Fiscal Year">
    <vt:lpwstr>Fiscal Year 2020</vt:lpwstr>
  </property>
  <property fmtid="{D5CDD505-2E9C-101B-9397-08002B2CF9AE}" pid="21" name="Quarter">
    <vt:lpwstr>(Not Applicable)</vt:lpwstr>
  </property>
  <property fmtid="{D5CDD505-2E9C-101B-9397-08002B2CF9AE}" pid="22" name="Month">
    <vt:lpwstr>(Not Applicable)</vt:lpwstr>
  </property>
  <property fmtid="{D5CDD505-2E9C-101B-9397-08002B2CF9AE}" pid="23" name="ContentTypeId">
    <vt:lpwstr>0x010100384F33127604734B8A9D10699ECCB8D3</vt:lpwstr>
  </property>
</Properties>
</file>