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https://lacmta-my.sharepoint.com/personal/chauj_metro_net/Documents/4-24 Report/2019-03/"/>
    </mc:Choice>
  </mc:AlternateContent>
  <xr:revisionPtr revIDLastSave="0" documentId="13_ncr:4000b_{FDC93EC6-CF3B-4E55-9AA1-8D0FDA3A3637}" xr6:coauthVersionLast="36" xr6:coauthVersionMax="36" xr10:uidLastSave="{00000000-0000-0000-0000-000000000000}"/>
  <bookViews>
    <workbookView xWindow="32760" yWindow="750" windowWidth="24000" windowHeight="10275" tabRatio="670"/>
  </bookViews>
  <sheets>
    <sheet name="Cover" sheetId="12" r:id="rId1"/>
    <sheet name="System" sheetId="2" r:id="rId2"/>
    <sheet name="Mihrline" sheetId="18" r:id="rId3"/>
    <sheet name="Eqline" sheetId="6" r:id="rId4"/>
    <sheet name="Podiv" sheetId="7" r:id="rId5"/>
    <sheet name="Mihrdiv" sheetId="8" r:id="rId6"/>
    <sheet name="  Routemiles" sheetId="17" r:id="rId7"/>
    <sheet name="Contract Fleet" sheetId="19" r:id="rId8"/>
  </sheets>
  <definedNames>
    <definedName name="_xlnm.Print_Area" localSheetId="6">'  Routemiles'!$A$1:$D$159</definedName>
    <definedName name="_xlnm.Print_Area" localSheetId="0">Cover!$B$1:$B$29</definedName>
    <definedName name="_xlnm.Print_Area" localSheetId="3">Eqline!$A$1:$U$179</definedName>
    <definedName name="_xlnm.Print_Area" localSheetId="5">Mihrdiv!$A$1:$M$21</definedName>
    <definedName name="_xlnm.Print_Area" localSheetId="4">Podiv!$A$1:$K$34</definedName>
    <definedName name="_xlnm.Print_Area" localSheetId="1">System!$A$7:$K$37</definedName>
    <definedName name="_xlnm.Print_Titles" localSheetId="6">'  Routemiles'!$1:$5</definedName>
    <definedName name="_xlnm.Print_Titles" localSheetId="3">Eqline!$1:$8</definedName>
  </definedNames>
  <calcPr calcId="191029"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0" i="7" l="1"/>
  <c r="K30" i="7"/>
  <c r="J30" i="7"/>
  <c r="I30" i="7"/>
  <c r="H30" i="7"/>
  <c r="G30" i="7"/>
  <c r="F30" i="7"/>
  <c r="E30" i="7"/>
  <c r="D30" i="7"/>
  <c r="R133" i="18"/>
  <c r="Q133" i="18"/>
  <c r="P133" i="18"/>
  <c r="O133" i="18"/>
  <c r="L133" i="18"/>
  <c r="K133" i="18"/>
  <c r="J133" i="18"/>
  <c r="I133" i="18"/>
  <c r="C133" i="18"/>
  <c r="D133" i="18"/>
  <c r="E133" i="18"/>
  <c r="F133" i="18"/>
  <c r="B27" i="2"/>
  <c r="K37" i="2"/>
  <c r="J37" i="2"/>
  <c r="I37" i="2"/>
  <c r="H37" i="2"/>
  <c r="K36" i="2"/>
  <c r="J36" i="2"/>
  <c r="I36" i="2"/>
  <c r="H36" i="2"/>
  <c r="K35" i="2"/>
  <c r="J35" i="2"/>
  <c r="I35" i="2"/>
  <c r="H35" i="2"/>
  <c r="K34" i="2"/>
  <c r="J34" i="2"/>
  <c r="I34" i="2"/>
  <c r="H34" i="2"/>
  <c r="K30" i="2"/>
  <c r="J30" i="2"/>
  <c r="I30" i="2"/>
  <c r="H30" i="2"/>
  <c r="K29" i="2"/>
  <c r="J29" i="2"/>
  <c r="I29" i="2"/>
  <c r="H29" i="2"/>
  <c r="K28" i="2"/>
  <c r="J28" i="2"/>
  <c r="I28" i="2"/>
  <c r="H28" i="2"/>
  <c r="K27" i="2"/>
  <c r="J27" i="2"/>
  <c r="I27" i="2"/>
  <c r="H27" i="2"/>
  <c r="D35" i="2"/>
  <c r="C35" i="2"/>
  <c r="B35" i="2"/>
  <c r="D28" i="2"/>
  <c r="C28" i="2"/>
  <c r="B28" i="2"/>
  <c r="D37" i="2"/>
  <c r="D36" i="2"/>
  <c r="D34" i="2"/>
  <c r="C37" i="2"/>
  <c r="C36" i="2"/>
  <c r="C34" i="2"/>
  <c r="B37" i="2"/>
  <c r="B36" i="2"/>
  <c r="B34" i="2"/>
  <c r="D30" i="2"/>
  <c r="D29" i="2"/>
  <c r="D27" i="2"/>
  <c r="C30" i="2"/>
  <c r="C29" i="2"/>
  <c r="C27" i="2"/>
  <c r="B30" i="2"/>
  <c r="B29" i="2"/>
</calcChain>
</file>

<file path=xl/sharedStrings.xml><?xml version="1.0" encoding="utf-8"?>
<sst xmlns="http://schemas.openxmlformats.org/spreadsheetml/2006/main" count="677" uniqueCount="314">
  <si>
    <t xml:space="preserve"> </t>
  </si>
  <si>
    <t>LOS ANGELES COUNTY METROPOLITAN TRANSPORTATION AUTHORITY</t>
  </si>
  <si>
    <t>SCHEDULED SERVICE OPERATING COST FACTORS</t>
  </si>
  <si>
    <t>VEHICLE HOURS</t>
  </si>
  <si>
    <t>VEHICLE MILES</t>
  </si>
  <si>
    <t>SERVICE FREQUENCY</t>
  </si>
  <si>
    <t>AM RUSH</t>
  </si>
  <si>
    <t>DAY BASE</t>
  </si>
  <si>
    <t>PM RUSH</t>
  </si>
  <si>
    <t>OWL</t>
  </si>
  <si>
    <t>AM</t>
  </si>
  <si>
    <t>PM</t>
  </si>
  <si>
    <t>TOTAL</t>
  </si>
  <si>
    <t>REVENUE</t>
  </si>
  <si>
    <t>SATURDAY ONLY</t>
  </si>
  <si>
    <t>SUNDAY &amp; HOLIDAY</t>
  </si>
  <si>
    <t>RAIL</t>
  </si>
  <si>
    <t>SCHEDULED TRAIN RUNS</t>
  </si>
  <si>
    <t>TRAIN HOURS</t>
  </si>
  <si>
    <t>TRAIN MILES</t>
  </si>
  <si>
    <t>BASE</t>
  </si>
  <si>
    <t>LINE</t>
  </si>
  <si>
    <t>WEEKDAYS</t>
  </si>
  <si>
    <t>SATURDAYS</t>
  </si>
  <si>
    <t>SUNDAYS</t>
  </si>
  <si>
    <t>Interline Savings</t>
  </si>
  <si>
    <t>AM PEAK</t>
  </si>
  <si>
    <t>PM PEAK</t>
  </si>
  <si>
    <t>METRO BLUE LINE</t>
  </si>
  <si>
    <t>METRO RED LINE</t>
  </si>
  <si>
    <t>METRO GREEN LINE</t>
  </si>
  <si>
    <t>S C H E D U L E D   T R A I N S</t>
  </si>
  <si>
    <t>DIVISION</t>
  </si>
  <si>
    <t>NUMBER</t>
  </si>
  <si>
    <t xml:space="preserve">NAME   OF   DIVISION   </t>
  </si>
  <si>
    <t xml:space="preserve">NOTE - </t>
  </si>
  <si>
    <t>SPECIAL EVENT PULLOUTS AND TEMPORARY SCHEDULE CHANGES NOT INCLUDED.</t>
  </si>
  <si>
    <t>WEEKDAY PULLOUTS REFLECT SCHOOL DAY SCHEDULES WHICH OPERATE 3 OR MORE DAYS PER WEEK.</t>
  </si>
  <si>
    <t>HOURS</t>
  </si>
  <si>
    <t>MILES</t>
  </si>
  <si>
    <t>ROUTE NAMES AND ONE-WAY MILEAGE</t>
  </si>
  <si>
    <t>-TOTALS-</t>
  </si>
  <si>
    <t>METRO GOLD LINE</t>
  </si>
  <si>
    <t>20</t>
  </si>
  <si>
    <t>One way miles</t>
  </si>
  <si>
    <t>Trip Route</t>
  </si>
  <si>
    <t>DIV  01  6TH CENTRAL</t>
  </si>
  <si>
    <t>DIV  02  LOS ANGELES</t>
  </si>
  <si>
    <t>DIV  03 CYPRESS PARK</t>
  </si>
  <si>
    <t>DIV  05  SOUTH CENTRAL</t>
  </si>
  <si>
    <t>DIV  07  WEST HOLLYWOOD</t>
  </si>
  <si>
    <t>DIV  08  WEST VALLEY</t>
  </si>
  <si>
    <t>DIV  09  EL MONTE</t>
  </si>
  <si>
    <t>DIV  10  E. LOS ANGELES</t>
  </si>
  <si>
    <t>DIV  15  EAST VALLEY</t>
  </si>
  <si>
    <t>DIV  18  SOUTH BAY</t>
  </si>
  <si>
    <t>HOURS AND MILES BY DIVISION (Bus Only)</t>
  </si>
  <si>
    <t>PURPOSE OF REPORT:</t>
  </si>
  <si>
    <t>HIGHLIGHTS OF THIS ISSUE:</t>
  </si>
  <si>
    <t xml:space="preserve">OPERATIONS </t>
  </si>
  <si>
    <t>Service Performance Analysis</t>
  </si>
  <si>
    <t>FROM: Dan Nguyen</t>
  </si>
  <si>
    <t>TO: Distribution</t>
  </si>
  <si>
    <t>EQUIPMENT</t>
  </si>
  <si>
    <t>Route Group</t>
  </si>
  <si>
    <t>Primary Line</t>
  </si>
  <si>
    <t>2-302</t>
  </si>
  <si>
    <t>10-48</t>
  </si>
  <si>
    <t>14-37</t>
  </si>
  <si>
    <t>55-355</t>
  </si>
  <si>
    <t>90-91</t>
  </si>
  <si>
    <t>108-358</t>
  </si>
  <si>
    <t>150-240</t>
  </si>
  <si>
    <t>166-364</t>
  </si>
  <si>
    <t>180-181</t>
  </si>
  <si>
    <t>211-215</t>
  </si>
  <si>
    <t>212-312</t>
  </si>
  <si>
    <t>487-489</t>
  </si>
  <si>
    <t>WEEKDAY</t>
  </si>
  <si>
    <t>78-79-378</t>
  </si>
  <si>
    <t>Name Provided by Hastus</t>
  </si>
  <si>
    <t>DIV</t>
  </si>
  <si>
    <t>LOS ANGELES COUNTY METROPOLITAN TRANSPORTATION AUTHORITY - REPORT NO. 4-24</t>
  </si>
  <si>
    <t>LOS ANGELES COUNTY METROPOLITAN TRANSPORTATION AUTHORITY  - REPORT NO. 4-24</t>
  </si>
  <si>
    <t>LOS ANGELES METROPOLITAN TRANSPORTATION AUTHORITY - REPORT NO. 4-24</t>
  </si>
  <si>
    <t>SCHEDULED SERVICE OPERATING COST FACTOR</t>
  </si>
  <si>
    <t>152-353</t>
  </si>
  <si>
    <t>35-38</t>
  </si>
  <si>
    <t>30-330</t>
  </si>
  <si>
    <t>METRO EXPO LINE</t>
  </si>
  <si>
    <t>162-163</t>
  </si>
  <si>
    <t>WEEKDAY (Friday)</t>
  </si>
  <si>
    <t>WEEKDAY (FRIDAY ONLY)</t>
  </si>
  <si>
    <t>WEEKDAY (MON - THU)</t>
  </si>
  <si>
    <t>95</t>
  </si>
  <si>
    <t>SOUTHLAND TRANSIT</t>
  </si>
  <si>
    <t>97</t>
  </si>
  <si>
    <t>MV TRANSPORTATION</t>
  </si>
  <si>
    <t>98</t>
  </si>
  <si>
    <t>VEOLIA TRANSIT</t>
  </si>
  <si>
    <t>BUS - Directly Operated</t>
  </si>
  <si>
    <t>BUS - Purchased Transportation</t>
  </si>
  <si>
    <t>DIRECTLY OPERATED LINES</t>
  </si>
  <si>
    <t>PURCHASED TRANSPORTATION LINES</t>
  </si>
  <si>
    <t>BUS</t>
  </si>
  <si>
    <t>INTERLINE SAVINGS (# OF BUSES)</t>
  </si>
  <si>
    <t>GROSS EQUIPMENT REQUIREMENTS           (# OF BUSES)</t>
  </si>
  <si>
    <t>VEHICLES (# OF RAILCARS)</t>
  </si>
  <si>
    <t xml:space="preserve">INTERLINE SAVINGS </t>
  </si>
  <si>
    <t>WEEKDAY (MONDAY - THURSDAY)</t>
  </si>
  <si>
    <t>WEEKDAY (M-F 80/20 WEIGHTED AVG)</t>
  </si>
  <si>
    <t>DIVISION NUMBER</t>
  </si>
  <si>
    <t>NON-REVENUE</t>
  </si>
  <si>
    <t>Line</t>
  </si>
  <si>
    <t>Division</t>
  </si>
  <si>
    <t>Size</t>
  </si>
  <si>
    <t>Primary Bus Type</t>
  </si>
  <si>
    <t>Seats</t>
  </si>
  <si>
    <t>40'</t>
  </si>
  <si>
    <t>Orion VI</t>
  </si>
  <si>
    <t>32'</t>
  </si>
  <si>
    <t>NABI 32' LF</t>
  </si>
  <si>
    <t>PURCHASED TRANSPORTATION</t>
  </si>
  <si>
    <t xml:space="preserve">FLEET MANAGEMENT REPORT </t>
  </si>
  <si>
    <t>32'-40'</t>
  </si>
  <si>
    <t>25-38</t>
  </si>
  <si>
    <t>New Flyer</t>
  </si>
  <si>
    <t>New Flyer / NABI 32' LF</t>
  </si>
  <si>
    <t>687-686</t>
  </si>
  <si>
    <t>267-264</t>
  </si>
  <si>
    <t>245-244</t>
  </si>
  <si>
    <t>243-242</t>
  </si>
  <si>
    <t>SCHOOL DAY, NON-RACE</t>
  </si>
  <si>
    <t xml:space="preserve">              DEO, Operations</t>
  </si>
  <si>
    <t>910-950</t>
  </si>
  <si>
    <t>DOWNTOWN LA - SANTA MONICA VIA SANTA MONICA BL</t>
  </si>
  <si>
    <t>W HOLLYWOOD-DTWN LA -AVALON STA VIA MELROSE-AVALON</t>
  </si>
  <si>
    <t>BEVERLY HLLS-DTWN LA-WASH/FAIRFAX VIA BEVERLY-ADAM</t>
  </si>
  <si>
    <t>DOWNTOWN LA - CENTURY CITY VIA WEST 3RD ST</t>
  </si>
  <si>
    <t>WILSHIRE WESTERN STA-MONTEBELLO VIA 6TH - WHITTIER</t>
  </si>
  <si>
    <t>DOWNTOWN LA - SANTA MONICA VIA WILSHIRE BL</t>
  </si>
  <si>
    <t>CENTURY CITY-DTW LA-EAGLE RCK VIA COLORADO-YORK BL</t>
  </si>
  <si>
    <t>W HOLLYWOOD - DTWN LA - INDIANA STA VIA PICO &amp; 1ST</t>
  </si>
  <si>
    <t>DOWNTOWN LA - SANTA MONICA VIA VENICE BL</t>
  </si>
  <si>
    <t>DOWNTOWN LA- WLA VIA WASHINGTON BL &amp; JEFFERSON BL</t>
  </si>
  <si>
    <t>DOWNTOWN LA-SBAY GALLERIA VIA KING BL-HAWTHORNE BL</t>
  </si>
  <si>
    <t>LINCOLN HEIGHTS - DWNTWN LA- ROSEWOOD VIA BROADWAY</t>
  </si>
  <si>
    <t>WILSHR CTR-DTWN LA-COMPTON-HARBR GTW TC VIA AVALON</t>
  </si>
  <si>
    <t>DOWNTOWN LA - CSU DOMIGUEZ HILLS VIA CENTRAL AV</t>
  </si>
  <si>
    <t>DOWNTOWN LA - ARTESIA STATION VIA LONG BEACH BL</t>
  </si>
  <si>
    <t>DOWNTOWN LA - HAWAIIAN GARDENS VIA TELEGRAPH RD</t>
  </si>
  <si>
    <t>WILSHIRE CTR-DTWN LA-MONTEBELLO VIA 8TH-OLYMPIC</t>
  </si>
  <si>
    <t>DOWNTOWN LA-MONTEBELLO VIA CHAVEZ - E.1ST</t>
  </si>
  <si>
    <t>DOWNTOWN LA - EL MONTE VIA MARENGO ST- GARVEY AV</t>
  </si>
  <si>
    <t>DOWNTOWN LA - CSU LA - LAC+USC MED CTR</t>
  </si>
  <si>
    <t>DOWNTOWN LA - EL MONTE VIA VALLEY BL</t>
  </si>
  <si>
    <t>DOWNTOWN LA - ARCADIA VIA LAS TUNAS-HUNTINGTON DRS</t>
  </si>
  <si>
    <t>EAGLE ROCK- DWNTWN LA- HARBOR FWY STA VIA FIGUEROA</t>
  </si>
  <si>
    <t>DOWNTOWN LA - EAGLE ROCK VIA -YORK BLS</t>
  </si>
  <si>
    <t>DOWNTOWN LA- SYLMAR VIA GLENDALE AV - FOOTHILL BL</t>
  </si>
  <si>
    <t>DOWNTOWN LA - SUN VALLEY VIA SAN FERNANDO RD</t>
  </si>
  <si>
    <t>LAX CTY BUS CTR - S GATE VIA LA TIJERA-EXPOSITION</t>
  </si>
  <si>
    <t>W HOLLYWOOD - VERNON VIA LA CIENEGA BL - VERNON AV</t>
  </si>
  <si>
    <t>MARINA DEL REY - PICO RIVERA VIA SLAUSON AV</t>
  </si>
  <si>
    <t>PLAYA VISTA- BELL GARDENS VIA JEFFERSON BL-GAGE AV</t>
  </si>
  <si>
    <t>LAX CITY BUS CTR - NORWALK STA VIA FLORENCE AV</t>
  </si>
  <si>
    <t>PLAYA DEL REY - NORWALK VIA MANCHESTER - FIRESTONE</t>
  </si>
  <si>
    <t>LAX CTY BUS CTR-DOWNEY VIA CENTURY BL-IMPERIAL HWY</t>
  </si>
  <si>
    <t>AVIATION/LAX STA- WHITTWOOD CTR  VIA IMPERIAL HWY</t>
  </si>
  <si>
    <t>MANHATTN BEACH- HAWTHN/LENNOX STA VIA MNHTTN BEACH</t>
  </si>
  <si>
    <t>COMPTON STA - DOWNEY VIA COMPTON - SOMERSET BLS</t>
  </si>
  <si>
    <t>CANOGA PK-NORTHRIDGE-UNIVERSAL CITY VIA VENTURA BL</t>
  </si>
  <si>
    <t>WOODLAND HILLS - N HOLLYWOOD STA VIA ROSCOE BL</t>
  </si>
  <si>
    <t>TARZANA - BURBANK STA VIA OXNARD ST - BURBANK BL</t>
  </si>
  <si>
    <t>SHERMAN OAKS-BURBANK STA VIA RIVERSIDE DR-OLIVE ST</t>
  </si>
  <si>
    <t>CHATSWORTH STA-SHERMAN OAKS VIA DEVONSHIRE-WOODMAN</t>
  </si>
  <si>
    <t>THOUSAND OAKS -AGOURA HILLS -CALABASAS -WARNER CTR</t>
  </si>
  <si>
    <t>WEST HILLS -SUN VALLEY-N HOLLYWOOD VIA SHERMAN WAY</t>
  </si>
  <si>
    <t>WEST HILLS - BURBANK VIA VICTORY BL</t>
  </si>
  <si>
    <t>WEST HILLS - BURBANK VIA VANOWEN ST</t>
  </si>
  <si>
    <t>CHATSWORTH STA -SUN VALLEY VIA NORDHOFF-OSBORNE ST</t>
  </si>
  <si>
    <t>WARNER CTR-BURBANK AIRPT VIA VALLEY CIR-SATICOY ST</t>
  </si>
  <si>
    <t>HIGHLAND PARK - MONTEBELLO VIA MISSION-TYLER-RUSH</t>
  </si>
  <si>
    <t>HOLLYWOOD-GLENDALE-PASADENA VIA LOS FELIZ-COLORADO</t>
  </si>
  <si>
    <t>SHERMAN OAKS - GLENDALE VIA MAGNOLIA BL</t>
  </si>
  <si>
    <t>ECHO PARK- EXPOSITION PARK VIA ALVARADO-HOOVER STS</t>
  </si>
  <si>
    <t>GLENDALE - KOREATOWN VIA SILVERLAKE BL</t>
  </si>
  <si>
    <t>WILLOWBROOK - COMPTON- WILMINGTON VIA ALAMEDA ST</t>
  </si>
  <si>
    <t>HOLLYWOOD -ATHENS VIA VERMONT AV</t>
  </si>
  <si>
    <t>HOLLYWOOD - ATHENS VIA NORMANDIE AV</t>
  </si>
  <si>
    <t>HOLLYWOOD - ATHENS VIA WESTERN AV</t>
  </si>
  <si>
    <t>WILSHIRE CENTER - ATHENS VIA VAN NESS AV</t>
  </si>
  <si>
    <t>HLLYWD/VINE STA - SO BAY GALLERIA VIA CRENSHAW BL</t>
  </si>
  <si>
    <t>INGLEWOOD-SOUTH BAY GALLERIA VIA PRAIRIE-INGLEWOOD</t>
  </si>
  <si>
    <t>HLLYWD/VINE STA - HAWTHORNE/LENNOX STA VIA LA BREA</t>
  </si>
  <si>
    <t>HLYWD/VINE STA-HOWRD HUGHES CTR VIA HLLYWD-FAIRFAX</t>
  </si>
  <si>
    <t>SUNLAND- HOLLYWOOD VIA SUNLAND-HOLYWD WAY-CAHUENGA</t>
  </si>
  <si>
    <t>SYLMAR-UNIVERSAL CTY VIA SAN FERNANDO - LANKERSHIM</t>
  </si>
  <si>
    <t>MISSION COLLEGE - STUDIO CITY VIA LAUREL CYN BL</t>
  </si>
  <si>
    <t>LAKE VIEW TERR - SHERMAN OAKS VIA VAN NUYS BL</t>
  </si>
  <si>
    <t>SYLMAR STA - ENCINO VIA WHITE OAK - ZELZAH AVS</t>
  </si>
  <si>
    <t>PORTER RNCH-WOODLAND HILS VIA TAMPA - WINNETKA AVS</t>
  </si>
  <si>
    <t>CHATSWORTH STA-WOODLND HLS VIA DE SOTO-TOPANGA CYN</t>
  </si>
  <si>
    <t>SAN PEDRO - HARBOR GATEWAY TRANS CTR VIA AVALON BL</t>
  </si>
  <si>
    <t>CYPRESS PARK- LONG BCH GREEN LINE STA VIA SOTO ST</t>
  </si>
  <si>
    <t>LINCOLN HEIGHTS - BOYLE HEIGHTS VIA SOTO ST</t>
  </si>
  <si>
    <t>ALTADENA - ARTESIA STA VIA FAIR OAKS - ATLANTIC</t>
  </si>
  <si>
    <t>PICO RIVERA - LAKEWOOD CTR MALL VIA PARAMOUNT BL</t>
  </si>
  <si>
    <t>PASADENA - ALTADENA - CITY OF HOPE - EL MONTE STA</t>
  </si>
  <si>
    <t>ALTADENA - EL MONTE STA VIA WASHINGTON - BALDWIN</t>
  </si>
  <si>
    <t>HARBOR GATEWAY TC - PALOS VERDES VIA HAWTHORNE BL</t>
  </si>
  <si>
    <t>DOWNTOWN LA - HAWTHORNE/LENNOX STA- VIA MANCHESTER</t>
  </si>
  <si>
    <t>DOWNTOWN LA - DISNEYLAND VIA HARBOR TWAY-105 FWY</t>
  </si>
  <si>
    <t>DOWNTOWN LA - S MADRE VILLA STA - EL MONTE STA</t>
  </si>
  <si>
    <t>JEFFERSON PARK - SAN PEDRO VIA HARBOR TRANSITWAY</t>
  </si>
  <si>
    <t>HUNTINGTON PARK  SHUTTLE</t>
  </si>
  <si>
    <t>SOUTH GATE SHUTTLE</t>
  </si>
  <si>
    <t>CAL STATE LA - CITY TERRACE SHUTTLE</t>
  </si>
  <si>
    <t>GLENDALE COLLEGE - GLASSELL PARK  VIA VERDUGO RD</t>
  </si>
  <si>
    <t>ALTADENA-PASADENA VIA FAIR OAKS-LOS ROBLES-ALLEN</t>
  </si>
  <si>
    <t>WILSHIRE CTR - SOUTH BAY GALLERIA VIA CRENSHAW BL</t>
  </si>
  <si>
    <t>SANTA MONICA-COMMERCE VIA WILSHIRE - WHITTIER BLS</t>
  </si>
  <si>
    <t>DOWNTOWN LA - CENTURY CITY VIA WEST OLYMPIC BL</t>
  </si>
  <si>
    <t>EXPO/CRENSHAW STA - SO BAY GALLERIA VIA HAWTHORNE</t>
  </si>
  <si>
    <t>NORTHRIDGE-PACOIMA VIA VAN NUYS-VENTURA-RESEDA BLS</t>
  </si>
  <si>
    <t>DOWNTOWN LA - HARBOR FREEWAY STATION VIA BROADWAY</t>
  </si>
  <si>
    <t>WARNER CTR - UNIVERSAL/STUDIO CITY VIA VENTURA BL</t>
  </si>
  <si>
    <t>CYPRESS PARK - HUNTINGTON PARK VIA SOTO ST</t>
  </si>
  <si>
    <t>HOLLYWOOD - ATHENS VIA VERMONT AV</t>
  </si>
  <si>
    <t>HOLLYWOOD - CRENSHAW STATION VIA WESTERN AV</t>
  </si>
  <si>
    <t>DOWNTOWN LA - LONG BEACH GL STA VIA LONG BEACH BL</t>
  </si>
  <si>
    <t>PASADENA - ARTESIA STATION VIA ATLANTIC BL</t>
  </si>
  <si>
    <t>DOWNTOWN LA - EL MONTE STA VIA GARVEY - CHAVEZ AVS</t>
  </si>
  <si>
    <t>PASADENA-WASHTN/FAIRFAX VIA COLORADO-HLYWD-FAIRFAX</t>
  </si>
  <si>
    <t>DOWNTOWN LA - SYLMAR STA VIA SAN FERNANDO RD</t>
  </si>
  <si>
    <t>METRO ORANGE LINE</t>
  </si>
  <si>
    <t>DTWN LA- BURBANK STA VIA GRIFFITH PK DR</t>
  </si>
  <si>
    <t>EL SEGUNDO - NORWALK STATION VIA ROSECRANS AV</t>
  </si>
  <si>
    <t>COMPTON STA - CERRITOS TOWNE CENTER VIA ALONDRA BL</t>
  </si>
  <si>
    <t>REDONDO BEACH - LOS CERRITOS CENTER VIA ARTESIA BL</t>
  </si>
  <si>
    <t>CHATSWORTH STA-STUDIO CTY-CSUN VIA PLUMMR-CLDWT CN</t>
  </si>
  <si>
    <t>WILLOWBROOK STA-SAN PEDRO VIA WILMGTN-VERMONT</t>
  </si>
  <si>
    <t>STUDIO CTY-CEDARS SINAI MED VIA LAUREL CYN-FAIRFAX</t>
  </si>
  <si>
    <t>LAX CITY BUS CTR-LONG BEACH-VIA SEPULVEDA BL - PCH</t>
  </si>
  <si>
    <t>BOYLE HGHTS-103RD/WATTS TWRS  STA VIA LORENA-BOYLE</t>
  </si>
  <si>
    <t>COMMERCE - ALTADENA VIA EASTERN AV- AV 64-HILL AV</t>
  </si>
  <si>
    <t>S MADRE VILLA STA-LAKEWOOD CTR MALL VIA ROSEMEAD</t>
  </si>
  <si>
    <t>EL MONTE STA- LONG BEACH VA MED CTR VIA I-605 FWY</t>
  </si>
  <si>
    <t>GLENDALE-GRAND STA VIA SAN FERNANDO-RAMPART-HOOVER</t>
  </si>
  <si>
    <t>WINDSOR HILLS - INGLEWOOD SHUTTLE</t>
  </si>
  <si>
    <t>METRO GREEN LINE SHUTTLE</t>
  </si>
  <si>
    <t>DIV 13 GATEWAY</t>
  </si>
  <si>
    <t xml:space="preserve">New Flyer XN40 </t>
  </si>
  <si>
    <t>21</t>
  </si>
  <si>
    <t>24</t>
  </si>
  <si>
    <t>14</t>
  </si>
  <si>
    <t>804-21</t>
  </si>
  <si>
    <t>804-24</t>
  </si>
  <si>
    <t xml:space="preserve"> 7 10 13</t>
  </si>
  <si>
    <t xml:space="preserve"> 2  7 13</t>
  </si>
  <si>
    <t xml:space="preserve"> 2  7</t>
  </si>
  <si>
    <t xml:space="preserve"> 1  7</t>
  </si>
  <si>
    <t xml:space="preserve"> 3  7</t>
  </si>
  <si>
    <t xml:space="preserve"> 1  3</t>
  </si>
  <si>
    <t xml:space="preserve"> 2 13</t>
  </si>
  <si>
    <t>10 13</t>
  </si>
  <si>
    <t xml:space="preserve"> 8 15</t>
  </si>
  <si>
    <t xml:space="preserve"> 5 18</t>
  </si>
  <si>
    <t xml:space="preserve"> 3  5</t>
  </si>
  <si>
    <t xml:space="preserve"> 9 18</t>
  </si>
  <si>
    <t>USC MED CTR TO ELAC T. CENTER</t>
  </si>
  <si>
    <t>SILVERLAKE - HOLLYWOOD VIA HYPERION - FOUNTAIN AVS</t>
  </si>
  <si>
    <t>SYLMAR - SHERMAN OAKS - WEST LA  VIA SEPULVEDA BL</t>
  </si>
  <si>
    <t>SYLMAR STA-ENCINO VIA BALBOA</t>
  </si>
  <si>
    <t>MISSION HILLS-HOLYWD VIA WOODLEY-CHANDLER-CAHUENGA</t>
  </si>
  <si>
    <t>ALTADENA - PARAMOUNT VIA LAKE - FREMONT - EASTERN</t>
  </si>
  <si>
    <t>MALIBU - SANTA MONICA</t>
  </si>
  <si>
    <t>SYLMAR - WEST LOS ANGELES VIA SEPULVEDA BL</t>
  </si>
  <si>
    <t>METRO VALLEY - WESTSIDE EXPRESS</t>
  </si>
  <si>
    <t>NORTH HOLLYWOOD - PASADENA EXPRESS</t>
  </si>
  <si>
    <t>16-17-316</t>
  </si>
  <si>
    <t>51-52-351</t>
  </si>
  <si>
    <t>New Flyer / Orion VI</t>
  </si>
  <si>
    <t xml:space="preserve"> 7 13</t>
  </si>
  <si>
    <t>237 - 656</t>
  </si>
  <si>
    <t>The Scheduled Service Operating Cost Factors Report shows daily vehicle miles, hours, and equipment requirements for scheduled transit service operated by LACMTA, and contracted lines. Revenue hours include layovers but exclude deadheads.  Interline savings indicate buses that are used on more than one line.  Operating Cost Factors reflect the school day service.  Temporary service changes are reported separately. Equipment requirements assume that a bus will not be pulled in and pulled out again during the same peak. Special event service is no longer shown in this report.   Rail service statistics are shown both at vehicle and train levels, adjusted to accommodate gap train operation. Rail schedules may be adjusted for maintenance of way. Yard duties are excluded.</t>
  </si>
  <si>
    <t>New Flyer /Orion VI</t>
  </si>
  <si>
    <t>METRO SILVER LINE</t>
  </si>
  <si>
    <t>LAC+USC MED CTR OUT PATIENT SHUTTLE</t>
  </si>
  <si>
    <t>DOWNTOWN LA - WESTWOOD</t>
  </si>
  <si>
    <t>DWNTWN LA- SYLMAR STA VIA GLENDALE - GLENOAKS BLS</t>
  </si>
  <si>
    <t>WESTWOOD - PACIFIC PALISADES VIA SUNSET BL</t>
  </si>
  <si>
    <t>BUS:</t>
  </si>
  <si>
    <t>RAIL:</t>
  </si>
  <si>
    <t>DOWNTOWN LA ¿ WILLOWBROOK STA VIA COMPTON AV</t>
  </si>
  <si>
    <t>W HOLLYWOOD - VERNON VIA LA CIENEGA BL</t>
  </si>
  <si>
    <t>WARNER CENTER CIRCULATOR</t>
  </si>
  <si>
    <t>Articulated Buses:</t>
  </si>
  <si>
    <t xml:space="preserve">NABI 32' LF </t>
  </si>
  <si>
    <t>38 / 25</t>
  </si>
  <si>
    <t>40' / 32'</t>
  </si>
  <si>
    <t>Lines with articulated buses assigned:  40, 66, 204 , 207, 233, 704, 720, 728, 733, 734, 744. 754 and 901</t>
  </si>
  <si>
    <t>JPL-PASADENA</t>
  </si>
  <si>
    <t>EFFECTIVE: March 3, 2019</t>
  </si>
  <si>
    <t>EFFECTIVE:  March 3, 2019</t>
  </si>
  <si>
    <t>NAME OF LINE AND SCHEDULED VEHICLES - EFFECTIVE:  March 3, 2019</t>
  </si>
  <si>
    <t>NAME OF DIVISION AND SCHEDULE PULLOUTS - EFFECTIVE:   March 3, 2019</t>
  </si>
  <si>
    <t>EFFECTIVE DATE:   March 3, 2019</t>
  </si>
  <si>
    <t>Effective Date:  March 3, 2019</t>
  </si>
  <si>
    <t>New and improved schedule for the 860, 861 and 862 Blue Line Bus shuttles.</t>
  </si>
  <si>
    <t>DATE OF ISSUE: March 3, 2019</t>
  </si>
  <si>
    <t>Gold Line: Three car trains on weekday service.</t>
  </si>
  <si>
    <t>103RD STREET STATION - DOWNTOWN LONG BEACH</t>
  </si>
  <si>
    <t>DOWNTOWN LONG BEACH - DOWNTOWN LOS ANGELES,  EXPRESS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</si>
</sst>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72" formatCode="0.0"/>
    <numFmt numFmtId="181" formatCode="#,##0.0"/>
    <numFmt numFmtId="187" formatCode="#"/>
    <numFmt numFmtId="195" formatCode="[$-409]mmmm\ d\,\ yyyy;@"/>
  </numFmts>
  <fonts count="53" x14ac:knownFonts="1">
    <font>
      <sz val="10"/>
      <name val="MS Sans Serif"/>
    </font>
    <font>
      <sz val="10"/>
      <name val="MS Sans Serif"/>
      <family val="2"/>
    </font>
    <font>
      <sz val="10"/>
      <name val="Arial"/>
      <family val="2"/>
    </font>
    <font>
      <sz val="10"/>
      <name val="Courier"/>
      <family val="3"/>
    </font>
    <font>
      <sz val="10"/>
      <name val="Courier New"/>
      <family val="3"/>
    </font>
    <font>
      <sz val="10"/>
      <name val="Arial"/>
      <family val="2"/>
    </font>
    <font>
      <sz val="10"/>
      <color indexed="8"/>
      <name val="Arial"/>
      <family val="2"/>
    </font>
    <font>
      <sz val="14"/>
      <name val="Arial"/>
      <family val="2"/>
    </font>
    <font>
      <b/>
      <sz val="10"/>
      <name val="Courier New"/>
      <family val="3"/>
    </font>
    <font>
      <b/>
      <sz val="15"/>
      <color indexed="61"/>
      <name val="Calibri"/>
      <family val="2"/>
    </font>
    <font>
      <b/>
      <sz val="13"/>
      <color indexed="61"/>
      <name val="Calibri"/>
      <family val="2"/>
    </font>
    <font>
      <b/>
      <sz val="11"/>
      <color indexed="61"/>
      <name val="Calibri"/>
      <family val="2"/>
    </font>
    <font>
      <sz val="11"/>
      <color indexed="51"/>
      <name val="Calibri"/>
      <family val="2"/>
    </font>
    <font>
      <b/>
      <sz val="18"/>
      <color indexed="61"/>
      <name val="Cambria"/>
      <family val="2"/>
    </font>
    <font>
      <b/>
      <sz val="15"/>
      <name val="Arial"/>
      <family val="2"/>
    </font>
    <font>
      <b/>
      <sz val="12"/>
      <name val="Arial"/>
      <family val="2"/>
    </font>
    <font>
      <b/>
      <sz val="18"/>
      <name val="Arial"/>
      <family val="2"/>
    </font>
    <font>
      <b/>
      <sz val="11"/>
      <name val="Arial"/>
      <family val="2"/>
    </font>
    <font>
      <sz val="11"/>
      <name val="Arial"/>
      <family val="2"/>
    </font>
    <font>
      <b/>
      <sz val="10"/>
      <name val="Arial"/>
      <family val="2"/>
    </font>
    <font>
      <b/>
      <sz val="14"/>
      <name val="Arial"/>
      <family val="2"/>
    </font>
    <font>
      <sz val="10"/>
      <color indexed="8"/>
      <name val="Arial"/>
      <family val="2"/>
    </font>
    <font>
      <sz val="12"/>
      <name val="Arial"/>
      <family val="2"/>
    </font>
    <font>
      <b/>
      <sz val="10"/>
      <color indexed="8"/>
      <name val="Arial"/>
      <family val="2"/>
    </font>
    <font>
      <sz val="8"/>
      <name val="MS Sans Serif"/>
      <family val="2"/>
    </font>
    <font>
      <b/>
      <sz val="8"/>
      <name val="Arial"/>
      <family val="2"/>
    </font>
    <font>
      <b/>
      <sz val="9"/>
      <name val="Arial"/>
      <family val="2"/>
    </font>
    <font>
      <b/>
      <sz val="12"/>
      <color indexed="8"/>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sz val="11"/>
      <color indexed="61"/>
      <name val="Calibri"/>
      <family val="2"/>
    </font>
    <font>
      <sz val="11"/>
      <color indexed="59"/>
      <name val="Calibri"/>
      <family val="2"/>
    </font>
    <font>
      <b/>
      <sz val="11"/>
      <color indexed="62"/>
      <name val="Calibri"/>
      <family val="2"/>
    </font>
    <font>
      <b/>
      <sz val="11"/>
      <color indexed="8"/>
      <name val="Calibri"/>
      <family val="2"/>
    </font>
    <font>
      <sz val="11"/>
      <color indexed="10"/>
      <name val="Calibri"/>
      <family val="2"/>
    </font>
    <font>
      <sz val="10"/>
      <name val="Arial"/>
      <family val="2"/>
    </font>
    <font>
      <sz val="10"/>
      <name val="MS Sans Serif"/>
      <family val="2"/>
    </font>
    <font>
      <sz val="10"/>
      <color indexed="8"/>
      <name val="Arial"/>
      <family val="2"/>
    </font>
    <font>
      <sz val="10"/>
      <color indexed="8"/>
      <name val="Arial"/>
      <family val="2"/>
    </font>
    <font>
      <sz val="10"/>
      <name val="Arial"/>
      <family val="2"/>
    </font>
    <font>
      <sz val="10"/>
      <name val="MS Sans Serif"/>
      <family val="2"/>
    </font>
    <font>
      <sz val="10"/>
      <name val="Arial"/>
      <family val="2"/>
    </font>
    <font>
      <sz val="10"/>
      <name val="Arial"/>
    </font>
    <font>
      <sz val="10"/>
      <name val="MS Sans Serif"/>
    </font>
    <font>
      <sz val="11"/>
      <color theme="1"/>
      <name val="Calibri"/>
      <family val="2"/>
      <scheme val="minor"/>
    </font>
    <font>
      <sz val="10"/>
      <color rgb="FFFF0000"/>
      <name val="MS Sans Serif"/>
      <family val="2"/>
    </font>
    <font>
      <sz val="10"/>
      <color theme="1" tint="0.14999847407452621"/>
      <name val="Arial"/>
      <family val="2"/>
    </font>
  </fonts>
  <fills count="26">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
      <patternFill patternType="solid">
        <fgColor indexed="53"/>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s>
  <borders count="129">
    <border>
      <left/>
      <right/>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double">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medium">
        <color indexed="64"/>
      </left>
      <right/>
      <top/>
      <bottom/>
      <diagonal/>
    </border>
    <border>
      <left style="thin">
        <color indexed="64"/>
      </left>
      <right style="hair">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double">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medium">
        <color indexed="64"/>
      </top>
      <bottom/>
      <diagonal/>
    </border>
    <border>
      <left style="thin">
        <color indexed="64"/>
      </left>
      <right style="medium">
        <color indexed="64"/>
      </right>
      <top style="double">
        <color indexed="64"/>
      </top>
      <bottom style="medium">
        <color indexed="64"/>
      </bottom>
      <diagonal/>
    </border>
    <border>
      <left style="medium">
        <color indexed="64"/>
      </left>
      <right style="hair">
        <color indexed="64"/>
      </right>
      <top/>
      <bottom/>
      <diagonal/>
    </border>
    <border>
      <left style="thick">
        <color indexed="64"/>
      </left>
      <right style="medium">
        <color indexed="64"/>
      </right>
      <top/>
      <bottom/>
      <diagonal/>
    </border>
    <border>
      <left style="thin">
        <color indexed="64"/>
      </left>
      <right style="thin">
        <color indexed="64"/>
      </right>
      <top/>
      <bottom style="thick">
        <color indexed="64"/>
      </bottom>
      <diagonal/>
    </border>
    <border>
      <left style="thin">
        <color indexed="64"/>
      </left>
      <right style="hair">
        <color indexed="64"/>
      </right>
      <top/>
      <bottom style="thick">
        <color indexed="64"/>
      </bottom>
      <diagonal/>
    </border>
    <border>
      <left/>
      <right style="medium">
        <color indexed="64"/>
      </right>
      <top/>
      <bottom style="thick">
        <color indexed="64"/>
      </bottom>
      <diagonal/>
    </border>
    <border>
      <left style="thin">
        <color indexed="64"/>
      </left>
      <right style="hair">
        <color indexed="64"/>
      </right>
      <top style="thin">
        <color indexed="64"/>
      </top>
      <bottom/>
      <diagonal/>
    </border>
    <border>
      <left style="medium">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ck">
        <color indexed="64"/>
      </bottom>
      <diagonal/>
    </border>
    <border>
      <left style="medium">
        <color indexed="64"/>
      </left>
      <right style="hair">
        <color indexed="64"/>
      </right>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thick">
        <color indexed="64"/>
      </right>
      <top style="thin">
        <color indexed="64"/>
      </top>
      <bottom style="double">
        <color indexed="64"/>
      </bottom>
      <diagonal/>
    </border>
    <border>
      <left style="medium">
        <color indexed="64"/>
      </left>
      <right/>
      <top/>
      <bottom style="thin">
        <color indexed="64"/>
      </bottom>
      <diagonal/>
    </border>
    <border>
      <left style="thick">
        <color indexed="64"/>
      </left>
      <right style="thin">
        <color indexed="64"/>
      </right>
      <top/>
      <bottom style="medium">
        <color indexed="64"/>
      </bottom>
      <diagonal/>
    </border>
    <border>
      <left style="thick">
        <color indexed="64"/>
      </left>
      <right/>
      <top style="medium">
        <color indexed="64"/>
      </top>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ck">
        <color indexed="64"/>
      </left>
      <right/>
      <top style="medium">
        <color indexed="64"/>
      </top>
      <bottom style="thin">
        <color indexed="64"/>
      </bottom>
      <diagonal/>
    </border>
  </borders>
  <cellStyleXfs count="104">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2" fillId="15" borderId="1" applyNumberFormat="0" applyAlignment="0" applyProtection="0"/>
    <xf numFmtId="0" fontId="33" fillId="16" borderId="2" applyNumberFormat="0" applyAlignment="0" applyProtection="0"/>
    <xf numFmtId="43" fontId="48"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34" fillId="0" borderId="0" applyNumberFormat="0" applyFill="0" applyBorder="0" applyAlignment="0" applyProtection="0"/>
    <xf numFmtId="0" fontId="35" fillId="17"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6" fillId="7"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37" fillId="7" borderId="0" applyNumberFormat="0" applyBorder="0" applyAlignment="0" applyProtection="0"/>
    <xf numFmtId="0" fontId="1" fillId="0" borderId="0"/>
    <xf numFmtId="0" fontId="50" fillId="0" borderId="0"/>
    <xf numFmtId="0" fontId="48" fillId="0" borderId="0"/>
    <xf numFmtId="0" fontId="5" fillId="0" borderId="0"/>
    <xf numFmtId="0" fontId="5" fillId="0" borderId="0"/>
    <xf numFmtId="0" fontId="2" fillId="0" borderId="0"/>
    <xf numFmtId="0" fontId="2" fillId="0" borderId="0"/>
    <xf numFmtId="0" fontId="41" fillId="0" borderId="0" applyNumberFormat="0" applyFill="0" applyBorder="0" applyAlignment="0" applyProtection="0"/>
    <xf numFmtId="0" fontId="2" fillId="0" borderId="0" applyNumberFormat="0" applyFill="0" applyBorder="0" applyAlignment="0" applyProtection="0"/>
    <xf numFmtId="0" fontId="41" fillId="0" borderId="0"/>
    <xf numFmtId="0" fontId="2" fillId="0" borderId="0"/>
    <xf numFmtId="0" fontId="43" fillId="0" borderId="0">
      <alignment vertical="top"/>
    </xf>
    <xf numFmtId="0" fontId="6" fillId="0" borderId="0">
      <alignment vertical="top"/>
    </xf>
    <xf numFmtId="0" fontId="6" fillId="0" borderId="0">
      <alignment vertical="top"/>
    </xf>
    <xf numFmtId="0" fontId="44" fillId="0" borderId="0">
      <alignment vertical="top"/>
    </xf>
    <xf numFmtId="0" fontId="6" fillId="0" borderId="0">
      <alignment vertical="top"/>
    </xf>
    <xf numFmtId="0" fontId="45" fillId="0" borderId="0"/>
    <xf numFmtId="0" fontId="2" fillId="0" borderId="0"/>
    <xf numFmtId="0" fontId="47" fillId="0" borderId="0"/>
    <xf numFmtId="0" fontId="6" fillId="0" borderId="0">
      <alignment vertical="top"/>
    </xf>
    <xf numFmtId="0" fontId="2" fillId="0" borderId="0"/>
    <xf numFmtId="0" fontId="5" fillId="0" borderId="0"/>
    <xf numFmtId="0" fontId="2" fillId="0" borderId="0"/>
    <xf numFmtId="0" fontId="5" fillId="0" borderId="0"/>
    <xf numFmtId="0" fontId="6" fillId="0" borderId="0">
      <alignment vertical="top"/>
    </xf>
    <xf numFmtId="0" fontId="6" fillId="0" borderId="0">
      <alignment vertical="top"/>
    </xf>
    <xf numFmtId="0" fontId="21" fillId="0" borderId="0">
      <alignment vertical="top"/>
    </xf>
    <xf numFmtId="0" fontId="6" fillId="0" borderId="0">
      <alignment vertical="top"/>
    </xf>
    <xf numFmtId="0" fontId="2" fillId="0" borderId="0"/>
    <xf numFmtId="0" fontId="21" fillId="0" borderId="0">
      <alignment vertical="top"/>
    </xf>
    <xf numFmtId="0" fontId="2" fillId="0" borderId="0"/>
    <xf numFmtId="0" fontId="5" fillId="0" borderId="0"/>
    <xf numFmtId="0" fontId="5" fillId="0" borderId="0"/>
    <xf numFmtId="0" fontId="6" fillId="0" borderId="0">
      <alignment vertical="top"/>
    </xf>
    <xf numFmtId="0" fontId="2" fillId="0" borderId="0"/>
    <xf numFmtId="0" fontId="2" fillId="0" borderId="0" applyNumberFormat="0" applyFill="0" applyBorder="0" applyAlignment="0" applyProtection="0"/>
    <xf numFmtId="0" fontId="1" fillId="0" borderId="0"/>
    <xf numFmtId="0" fontId="2" fillId="0" borderId="0"/>
    <xf numFmtId="0" fontId="2" fillId="0" borderId="0"/>
    <xf numFmtId="0" fontId="2" fillId="0" borderId="0"/>
    <xf numFmtId="0" fontId="5" fillId="0" borderId="0"/>
    <xf numFmtId="0" fontId="5" fillId="0" borderId="0"/>
    <xf numFmtId="0" fontId="6" fillId="0" borderId="0">
      <alignment vertical="top"/>
    </xf>
    <xf numFmtId="0" fontId="5" fillId="4" borderId="7" applyNumberFormat="0" applyFont="0" applyAlignment="0" applyProtection="0"/>
    <xf numFmtId="0" fontId="5" fillId="4" borderId="7" applyNumberFormat="0" applyFont="0" applyAlignment="0" applyProtection="0"/>
    <xf numFmtId="0" fontId="2" fillId="4" borderId="7" applyNumberFormat="0" applyFont="0" applyAlignment="0" applyProtection="0"/>
    <xf numFmtId="0" fontId="2" fillId="4" borderId="7" applyNumberFormat="0" applyFont="0" applyAlignment="0" applyProtection="0"/>
    <xf numFmtId="0" fontId="42" fillId="4" borderId="7" applyNumberFormat="0" applyFont="0" applyAlignment="0" applyProtection="0"/>
    <xf numFmtId="0" fontId="1" fillId="4" borderId="7" applyNumberFormat="0" applyFont="0" applyAlignment="0" applyProtection="0"/>
    <xf numFmtId="0" fontId="46" fillId="4" borderId="7" applyNumberFormat="0" applyFont="0" applyAlignment="0" applyProtection="0"/>
    <xf numFmtId="0" fontId="1" fillId="4" borderId="7" applyNumberFormat="0" applyFont="0" applyAlignment="0" applyProtection="0"/>
    <xf numFmtId="0" fontId="49" fillId="4" borderId="7" applyNumberFormat="0" applyFont="0" applyAlignment="0" applyProtection="0"/>
    <xf numFmtId="0" fontId="38" fillId="15" borderId="8"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01">
    <xf numFmtId="0" fontId="0" fillId="0" borderId="0" xfId="0"/>
    <xf numFmtId="0" fontId="5" fillId="0" borderId="0" xfId="84" applyFont="1" applyFill="1" applyBorder="1"/>
    <xf numFmtId="0" fontId="5" fillId="0" borderId="0" xfId="82" applyFont="1" applyBorder="1" applyAlignment="1">
      <alignment horizontal="center"/>
    </xf>
    <xf numFmtId="0" fontId="5" fillId="0" borderId="0" xfId="82" applyFont="1" applyBorder="1"/>
    <xf numFmtId="3" fontId="7" fillId="18" borderId="0" xfId="82" applyNumberFormat="1" applyFont="1" applyFill="1" applyBorder="1" applyAlignment="1">
      <alignment wrapText="1"/>
    </xf>
    <xf numFmtId="0" fontId="5" fillId="0" borderId="0" xfId="82" applyFont="1" applyBorder="1" applyAlignment="1">
      <alignment wrapText="1"/>
    </xf>
    <xf numFmtId="3" fontId="5" fillId="0" borderId="0" xfId="0" applyNumberFormat="1" applyFont="1" applyFill="1" applyBorder="1"/>
    <xf numFmtId="0" fontId="5" fillId="0" borderId="0" xfId="82" applyFont="1" applyFill="1" applyBorder="1"/>
    <xf numFmtId="3" fontId="5" fillId="0" borderId="0" xfId="82" applyNumberFormat="1" applyFont="1" applyFill="1" applyBorder="1"/>
    <xf numFmtId="0" fontId="5" fillId="0" borderId="0" xfId="82" applyFont="1" applyFill="1" applyBorder="1" applyAlignment="1">
      <alignment horizontal="center"/>
    </xf>
    <xf numFmtId="49" fontId="5" fillId="0" borderId="0" xfId="84" applyNumberFormat="1" applyFont="1" applyFill="1" applyBorder="1" applyAlignment="1"/>
    <xf numFmtId="0" fontId="4" fillId="0" borderId="0" xfId="86" applyFont="1" applyFill="1" applyBorder="1" applyAlignment="1">
      <alignment horizontal="center"/>
    </xf>
    <xf numFmtId="172" fontId="5" fillId="0" borderId="0" xfId="82" applyNumberFormat="1" applyFont="1" applyBorder="1" applyAlignment="1">
      <alignment horizontal="center"/>
    </xf>
    <xf numFmtId="0" fontId="8" fillId="0" borderId="0" xfId="86" applyFont="1" applyFill="1" applyBorder="1" applyAlignment="1">
      <alignment horizontal="center"/>
    </xf>
    <xf numFmtId="0" fontId="14" fillId="0" borderId="10" xfId="85" applyFont="1" applyFill="1" applyBorder="1" applyAlignment="1">
      <alignment horizontal="center" wrapText="1"/>
    </xf>
    <xf numFmtId="0" fontId="5" fillId="0" borderId="0" xfId="0" applyFont="1"/>
    <xf numFmtId="0" fontId="15" fillId="0" borderId="11" xfId="85" applyFont="1" applyFill="1" applyBorder="1" applyAlignment="1">
      <alignment horizontal="center" vertical="center" wrapText="1"/>
    </xf>
    <xf numFmtId="0" fontId="15" fillId="0" borderId="11" xfId="83" applyFont="1" applyFill="1" applyBorder="1" applyAlignment="1">
      <alignment horizontal="center" wrapText="1"/>
    </xf>
    <xf numFmtId="0" fontId="5" fillId="0" borderId="11" xfId="85" applyFont="1" applyFill="1" applyBorder="1" applyAlignment="1">
      <alignment wrapText="1"/>
    </xf>
    <xf numFmtId="0" fontId="5" fillId="0" borderId="12" xfId="85" applyFont="1" applyFill="1" applyBorder="1" applyAlignment="1">
      <alignment wrapText="1"/>
    </xf>
    <xf numFmtId="0" fontId="17" fillId="0" borderId="10" xfId="85" applyFont="1" applyFill="1" applyBorder="1" applyAlignment="1">
      <alignment wrapText="1"/>
    </xf>
    <xf numFmtId="0" fontId="17" fillId="0" borderId="11" xfId="85" applyFont="1" applyFill="1" applyBorder="1" applyAlignment="1">
      <alignment horizontal="left" wrapText="1"/>
    </xf>
    <xf numFmtId="0" fontId="18" fillId="0" borderId="11" xfId="85" applyFont="1" applyFill="1" applyBorder="1" applyAlignment="1">
      <alignment wrapText="1"/>
    </xf>
    <xf numFmtId="0" fontId="17" fillId="0" borderId="11" xfId="85" applyFont="1" applyFill="1" applyBorder="1" applyAlignment="1">
      <alignment wrapText="1"/>
    </xf>
    <xf numFmtId="0" fontId="19" fillId="0" borderId="11" xfId="83" applyFont="1" applyFill="1" applyBorder="1" applyAlignment="1">
      <alignment wrapText="1"/>
    </xf>
    <xf numFmtId="0" fontId="5" fillId="0" borderId="0" xfId="0" applyFont="1" applyFill="1" applyAlignment="1">
      <alignment vertical="top"/>
    </xf>
    <xf numFmtId="0" fontId="5" fillId="0" borderId="12" xfId="83" applyFont="1" applyFill="1" applyBorder="1" applyAlignment="1">
      <alignment vertical="top" wrapText="1"/>
    </xf>
    <xf numFmtId="0" fontId="19" fillId="0" borderId="0" xfId="83" applyFont="1" applyFill="1" applyBorder="1" applyAlignment="1">
      <alignment vertical="top" wrapText="1"/>
    </xf>
    <xf numFmtId="0" fontId="5" fillId="0" borderId="0" xfId="85" applyFont="1" applyFill="1" applyAlignment="1">
      <alignment wrapText="1"/>
    </xf>
    <xf numFmtId="0" fontId="18" fillId="0" borderId="0" xfId="86" applyFont="1" applyFill="1"/>
    <xf numFmtId="0" fontId="5" fillId="0" borderId="0" xfId="86" applyFont="1" applyFill="1"/>
    <xf numFmtId="0" fontId="5" fillId="0" borderId="0" xfId="86" applyFont="1" applyFill="1" applyAlignment="1">
      <alignment horizontal="right"/>
    </xf>
    <xf numFmtId="0" fontId="5" fillId="0" borderId="0" xfId="86" applyFont="1" applyFill="1" applyBorder="1"/>
    <xf numFmtId="49" fontId="20" fillId="0" borderId="0" xfId="86" applyNumberFormat="1" applyFont="1" applyFill="1"/>
    <xf numFmtId="0" fontId="5" fillId="0" borderId="13" xfId="86" applyFont="1" applyFill="1" applyBorder="1"/>
    <xf numFmtId="0" fontId="21" fillId="0" borderId="14" xfId="0" applyFont="1" applyFill="1" applyBorder="1"/>
    <xf numFmtId="0" fontId="5" fillId="0" borderId="0" xfId="0" applyFont="1" applyFill="1"/>
    <xf numFmtId="3" fontId="5" fillId="0" borderId="0" xfId="0" applyNumberFormat="1" applyFont="1" applyFill="1"/>
    <xf numFmtId="181" fontId="5" fillId="0" borderId="0" xfId="0" applyNumberFormat="1" applyFont="1" applyFill="1"/>
    <xf numFmtId="49" fontId="5" fillId="0" borderId="14" xfId="86" applyNumberFormat="1" applyFont="1" applyFill="1" applyBorder="1"/>
    <xf numFmtId="1" fontId="5" fillId="0" borderId="14" xfId="0" applyNumberFormat="1" applyFont="1" applyFill="1" applyBorder="1" applyAlignment="1">
      <alignment horizontal="center"/>
    </xf>
    <xf numFmtId="1" fontId="5" fillId="0" borderId="14" xfId="0" applyNumberFormat="1" applyFont="1" applyFill="1" applyBorder="1"/>
    <xf numFmtId="0" fontId="5" fillId="0" borderId="14" xfId="0" applyFont="1" applyFill="1" applyBorder="1"/>
    <xf numFmtId="3" fontId="21" fillId="0" borderId="14" xfId="89" applyNumberFormat="1" applyFont="1" applyFill="1" applyBorder="1" applyAlignment="1">
      <alignment horizontal="center" vertical="top"/>
    </xf>
    <xf numFmtId="0" fontId="5" fillId="0" borderId="14" xfId="0" applyFont="1" applyFill="1" applyBorder="1" applyAlignment="1">
      <alignment horizontal="center"/>
    </xf>
    <xf numFmtId="3" fontId="5" fillId="0" borderId="14" xfId="0" applyNumberFormat="1" applyFont="1" applyFill="1" applyBorder="1" applyAlignment="1">
      <alignment horizontal="center"/>
    </xf>
    <xf numFmtId="0" fontId="5" fillId="0" borderId="15" xfId="86" applyFont="1" applyFill="1" applyBorder="1"/>
    <xf numFmtId="181" fontId="5" fillId="0" borderId="0" xfId="86" applyNumberFormat="1" applyFont="1" applyFill="1" applyBorder="1"/>
    <xf numFmtId="3" fontId="5" fillId="0" borderId="0" xfId="86" applyNumberFormat="1" applyFont="1" applyFill="1" applyBorder="1"/>
    <xf numFmtId="3" fontId="5" fillId="0" borderId="16" xfId="86" applyNumberFormat="1" applyFont="1" applyFill="1" applyBorder="1"/>
    <xf numFmtId="0" fontId="19" fillId="19" borderId="17" xfId="88" applyFont="1" applyFill="1" applyBorder="1" applyAlignment="1">
      <alignment horizontal="centerContinuous" vertical="center"/>
    </xf>
    <xf numFmtId="0" fontId="19" fillId="19" borderId="18" xfId="88" applyFont="1" applyFill="1" applyBorder="1" applyAlignment="1">
      <alignment horizontal="centerContinuous" vertical="center"/>
    </xf>
    <xf numFmtId="0" fontId="19" fillId="19" borderId="19" xfId="88" applyFont="1" applyFill="1" applyBorder="1" applyAlignment="1">
      <alignment horizontal="center" vertical="center"/>
    </xf>
    <xf numFmtId="0" fontId="19" fillId="19" borderId="20" xfId="88" applyFont="1" applyFill="1" applyBorder="1" applyAlignment="1">
      <alignment horizontal="center" vertical="center"/>
    </xf>
    <xf numFmtId="0" fontId="19" fillId="19" borderId="21" xfId="88" applyFont="1" applyFill="1" applyBorder="1" applyAlignment="1">
      <alignment horizontal="center" vertical="center"/>
    </xf>
    <xf numFmtId="0" fontId="19" fillId="19" borderId="14" xfId="86" applyFont="1" applyFill="1" applyBorder="1"/>
    <xf numFmtId="49" fontId="19" fillId="19" borderId="14" xfId="86" applyNumberFormat="1" applyFont="1" applyFill="1" applyBorder="1"/>
    <xf numFmtId="0" fontId="5" fillId="0" borderId="0" xfId="86" applyFont="1" applyFill="1" applyAlignment="1">
      <alignment horizontal="center"/>
    </xf>
    <xf numFmtId="0" fontId="21" fillId="0" borderId="0" xfId="0" applyFont="1" applyFill="1" applyBorder="1"/>
    <xf numFmtId="3" fontId="21" fillId="0" borderId="0" xfId="0" applyNumberFormat="1" applyFont="1" applyFill="1" applyBorder="1" applyAlignment="1">
      <alignment horizontal="center"/>
    </xf>
    <xf numFmtId="0" fontId="19" fillId="19" borderId="22" xfId="88" applyFont="1" applyFill="1" applyBorder="1" applyAlignment="1">
      <alignment vertical="center"/>
    </xf>
    <xf numFmtId="49" fontId="19" fillId="19" borderId="23" xfId="88" applyNumberFormat="1" applyFont="1" applyFill="1" applyBorder="1" applyAlignment="1">
      <alignment horizontal="left"/>
    </xf>
    <xf numFmtId="0" fontId="5" fillId="0" borderId="0" xfId="0" applyFont="1" applyFill="1" applyAlignment="1">
      <alignment horizontal="center"/>
    </xf>
    <xf numFmtId="0" fontId="22" fillId="0" borderId="0" xfId="86" applyFont="1" applyFill="1" applyAlignment="1">
      <alignment horizontal="center"/>
    </xf>
    <xf numFmtId="187" fontId="22" fillId="0" borderId="0" xfId="86" applyNumberFormat="1" applyFont="1" applyFill="1" applyAlignment="1">
      <alignment horizontal="left"/>
    </xf>
    <xf numFmtId="0" fontId="22" fillId="0" borderId="0" xfId="86" applyFont="1" applyFill="1"/>
    <xf numFmtId="0" fontId="5" fillId="0" borderId="0" xfId="86" applyFont="1" applyFill="1" applyAlignment="1">
      <alignment horizontal="left"/>
    </xf>
    <xf numFmtId="0" fontId="5" fillId="0" borderId="0" xfId="86" applyFont="1" applyFill="1" applyAlignment="1">
      <alignment horizontal="centerContinuous"/>
    </xf>
    <xf numFmtId="1" fontId="5" fillId="0" borderId="0" xfId="86" applyNumberFormat="1" applyFont="1" applyFill="1" applyAlignment="1">
      <alignment horizontal="left"/>
    </xf>
    <xf numFmtId="0" fontId="19" fillId="0" borderId="0" xfId="86" applyFont="1" applyFill="1" applyBorder="1" applyAlignment="1">
      <alignment horizontal="center"/>
    </xf>
    <xf numFmtId="187" fontId="19" fillId="0" borderId="0" xfId="86" applyNumberFormat="1" applyFont="1" applyFill="1" applyBorder="1" applyAlignment="1">
      <alignment horizontal="left"/>
    </xf>
    <xf numFmtId="187" fontId="19" fillId="0" borderId="13" xfId="86" applyNumberFormat="1" applyFont="1" applyFill="1" applyBorder="1" applyAlignment="1">
      <alignment horizontal="left"/>
    </xf>
    <xf numFmtId="0" fontId="19" fillId="0" borderId="13" xfId="86" applyFont="1" applyFill="1" applyBorder="1" applyAlignment="1">
      <alignment horizontal="center"/>
    </xf>
    <xf numFmtId="1" fontId="19" fillId="0" borderId="0" xfId="86" applyNumberFormat="1" applyFont="1" applyFill="1" applyBorder="1" applyAlignment="1">
      <alignment horizontal="left"/>
    </xf>
    <xf numFmtId="1" fontId="21" fillId="0" borderId="0" xfId="0" applyNumberFormat="1" applyFont="1" applyFill="1" applyAlignment="1">
      <alignment horizontal="center"/>
    </xf>
    <xf numFmtId="0" fontId="21" fillId="0" borderId="0" xfId="0" applyFont="1" applyFill="1" applyAlignment="1">
      <alignment horizontal="left"/>
    </xf>
    <xf numFmtId="181" fontId="21" fillId="0" borderId="0" xfId="0" applyNumberFormat="1" applyFont="1" applyFill="1" applyBorder="1"/>
    <xf numFmtId="1" fontId="21" fillId="0" borderId="0" xfId="74" applyNumberFormat="1" applyFont="1" applyFill="1" applyBorder="1" applyAlignment="1">
      <alignment horizontal="left" vertical="top"/>
    </xf>
    <xf numFmtId="1" fontId="21" fillId="0" borderId="24" xfId="0" applyNumberFormat="1" applyFont="1" applyFill="1" applyBorder="1" applyAlignment="1">
      <alignment horizontal="center"/>
    </xf>
    <xf numFmtId="1" fontId="21" fillId="0" borderId="0" xfId="0" applyNumberFormat="1" applyFont="1" applyFill="1" applyAlignment="1">
      <alignment horizontal="left"/>
    </xf>
    <xf numFmtId="187" fontId="5" fillId="0" borderId="0" xfId="86" applyNumberFormat="1" applyFont="1" applyFill="1" applyAlignment="1">
      <alignment horizontal="left"/>
    </xf>
    <xf numFmtId="0" fontId="5" fillId="0" borderId="0" xfId="77" applyFont="1" applyFill="1"/>
    <xf numFmtId="49" fontId="5" fillId="0" borderId="25" xfId="77" quotePrefix="1" applyNumberFormat="1" applyFont="1" applyFill="1" applyBorder="1" applyAlignment="1">
      <alignment horizontal="center"/>
    </xf>
    <xf numFmtId="1" fontId="21" fillId="0" borderId="26" xfId="80" applyNumberFormat="1" applyFont="1" applyFill="1" applyBorder="1">
      <alignment vertical="top"/>
    </xf>
    <xf numFmtId="1" fontId="21" fillId="0" borderId="27" xfId="80" applyNumberFormat="1" applyFont="1" applyFill="1" applyBorder="1">
      <alignment vertical="top"/>
    </xf>
    <xf numFmtId="0" fontId="21" fillId="0" borderId="28" xfId="0" applyNumberFormat="1" applyFont="1" applyFill="1" applyBorder="1" applyAlignment="1">
      <alignment horizontal="center"/>
    </xf>
    <xf numFmtId="1" fontId="21" fillId="0" borderId="0" xfId="0" applyNumberFormat="1" applyFont="1" applyFill="1" applyBorder="1"/>
    <xf numFmtId="1" fontId="21" fillId="0" borderId="29" xfId="0" applyNumberFormat="1" applyFont="1" applyFill="1" applyBorder="1"/>
    <xf numFmtId="49" fontId="5" fillId="0" borderId="28" xfId="77" applyNumberFormat="1" applyFont="1" applyFill="1" applyBorder="1" applyAlignment="1">
      <alignment horizontal="center"/>
    </xf>
    <xf numFmtId="49" fontId="5" fillId="0" borderId="0" xfId="77" applyNumberFormat="1" applyFont="1" applyFill="1" applyBorder="1"/>
    <xf numFmtId="0" fontId="5" fillId="0" borderId="0" xfId="77" applyFont="1" applyFill="1" applyBorder="1" applyAlignment="1">
      <alignment horizontal="right"/>
    </xf>
    <xf numFmtId="49" fontId="5" fillId="0" borderId="0" xfId="77" applyNumberFormat="1" applyFont="1" applyFill="1" applyBorder="1" applyAlignment="1">
      <alignment horizontal="center"/>
    </xf>
    <xf numFmtId="49" fontId="5" fillId="0" borderId="13" xfId="77" applyNumberFormat="1" applyFont="1" applyFill="1" applyBorder="1" applyAlignment="1">
      <alignment horizontal="center"/>
    </xf>
    <xf numFmtId="49" fontId="5" fillId="0" borderId="13" xfId="77" applyNumberFormat="1" applyFont="1" applyFill="1" applyBorder="1"/>
    <xf numFmtId="49" fontId="19" fillId="0" borderId="30" xfId="77" applyNumberFormat="1" applyFont="1" applyFill="1" applyBorder="1"/>
    <xf numFmtId="49" fontId="5" fillId="0" borderId="0" xfId="77" applyNumberFormat="1" applyFont="1" applyFill="1"/>
    <xf numFmtId="49" fontId="5" fillId="0" borderId="0" xfId="77" quotePrefix="1" applyNumberFormat="1" applyFont="1" applyFill="1" applyAlignment="1">
      <alignment horizontal="left"/>
    </xf>
    <xf numFmtId="0" fontId="4" fillId="0" borderId="0" xfId="79" applyFont="1" applyFill="1"/>
    <xf numFmtId="0" fontId="19" fillId="20" borderId="13" xfId="79" applyNumberFormat="1" applyFont="1" applyFill="1" applyBorder="1" applyAlignment="1">
      <alignment horizontal="center"/>
    </xf>
    <xf numFmtId="0" fontId="19" fillId="20" borderId="14" xfId="79" applyFont="1" applyFill="1" applyBorder="1" applyAlignment="1">
      <alignment horizontal="center"/>
    </xf>
    <xf numFmtId="0" fontId="19" fillId="20" borderId="31" xfId="79" applyFont="1" applyFill="1" applyBorder="1" applyAlignment="1">
      <alignment horizontal="center"/>
    </xf>
    <xf numFmtId="1" fontId="21" fillId="0" borderId="32" xfId="80" applyNumberFormat="1" applyFont="1" applyFill="1" applyBorder="1">
      <alignment vertical="top"/>
    </xf>
    <xf numFmtId="1" fontId="21" fillId="0" borderId="33" xfId="80" applyNumberFormat="1" applyFont="1" applyFill="1" applyBorder="1">
      <alignment vertical="top"/>
    </xf>
    <xf numFmtId="0" fontId="5" fillId="0" borderId="34" xfId="77" applyFont="1" applyFill="1" applyBorder="1" applyAlignment="1">
      <alignment horizontal="right"/>
    </xf>
    <xf numFmtId="0" fontId="5" fillId="0" borderId="35" xfId="77" applyFont="1" applyFill="1" applyBorder="1" applyAlignment="1">
      <alignment horizontal="right"/>
    </xf>
    <xf numFmtId="0" fontId="5" fillId="0" borderId="0" xfId="67" applyFont="1" applyFill="1"/>
    <xf numFmtId="0" fontId="5" fillId="0" borderId="0" xfId="67" applyFont="1" applyFill="1" applyAlignment="1">
      <alignment horizontal="centerContinuous"/>
    </xf>
    <xf numFmtId="0" fontId="5" fillId="0" borderId="36" xfId="67" applyFont="1" applyFill="1" applyBorder="1"/>
    <xf numFmtId="0" fontId="5" fillId="0" borderId="28" xfId="67" applyFont="1" applyFill="1" applyBorder="1"/>
    <xf numFmtId="0" fontId="5" fillId="0" borderId="0" xfId="67" applyFont="1" applyFill="1" applyBorder="1"/>
    <xf numFmtId="0" fontId="5" fillId="0" borderId="29" xfId="67" applyFont="1" applyFill="1" applyBorder="1"/>
    <xf numFmtId="0" fontId="5" fillId="0" borderId="13" xfId="67" applyFont="1" applyFill="1" applyBorder="1" applyAlignment="1">
      <alignment horizontal="center"/>
    </xf>
    <xf numFmtId="0" fontId="5" fillId="21" borderId="37" xfId="68" quotePrefix="1" applyFont="1" applyFill="1" applyBorder="1"/>
    <xf numFmtId="0" fontId="3" fillId="0" borderId="0" xfId="68" applyFont="1" applyFill="1"/>
    <xf numFmtId="0" fontId="19" fillId="21" borderId="38" xfId="78" applyFont="1" applyFill="1" applyBorder="1" applyAlignment="1">
      <alignment horizontal="center"/>
    </xf>
    <xf numFmtId="49" fontId="19" fillId="21" borderId="39" xfId="78" applyNumberFormat="1" applyFont="1" applyFill="1" applyBorder="1" applyAlignment="1">
      <alignment horizontal="center"/>
    </xf>
    <xf numFmtId="0" fontId="19" fillId="20" borderId="40" xfId="78" applyFont="1" applyFill="1" applyBorder="1" applyAlignment="1">
      <alignment horizontal="center"/>
    </xf>
    <xf numFmtId="0" fontId="19" fillId="20" borderId="36" xfId="78" applyFont="1" applyFill="1" applyBorder="1" applyAlignment="1">
      <alignment horizontal="center"/>
    </xf>
    <xf numFmtId="0" fontId="19" fillId="20" borderId="0" xfId="78" applyFont="1" applyFill="1" applyBorder="1" applyAlignment="1">
      <alignment horizontal="center"/>
    </xf>
    <xf numFmtId="49" fontId="19" fillId="20" borderId="41" xfId="78" applyNumberFormat="1" applyFont="1" applyFill="1" applyBorder="1" applyAlignment="1">
      <alignment horizontal="center"/>
    </xf>
    <xf numFmtId="49" fontId="19" fillId="20" borderId="42" xfId="78" applyNumberFormat="1" applyFont="1" applyFill="1" applyBorder="1" applyAlignment="1">
      <alignment horizontal="center"/>
    </xf>
    <xf numFmtId="49" fontId="19" fillId="20" borderId="13" xfId="78" applyNumberFormat="1" applyFont="1" applyFill="1" applyBorder="1" applyAlignment="1">
      <alignment horizontal="center"/>
    </xf>
    <xf numFmtId="0" fontId="21" fillId="0" borderId="28" xfId="0" applyFont="1" applyFill="1" applyBorder="1" applyAlignment="1">
      <alignment horizontal="center"/>
    </xf>
    <xf numFmtId="0" fontId="21" fillId="0" borderId="0" xfId="0" applyFont="1" applyFill="1" applyBorder="1" applyAlignment="1">
      <alignment horizontal="center"/>
    </xf>
    <xf numFmtId="0" fontId="5" fillId="0" borderId="0" xfId="67" applyFont="1" applyFill="1" applyBorder="1" applyAlignment="1">
      <alignment horizontal="center"/>
    </xf>
    <xf numFmtId="3" fontId="21" fillId="20" borderId="43" xfId="0" applyNumberFormat="1" applyFont="1" applyFill="1" applyBorder="1" applyAlignment="1">
      <alignment horizontal="center"/>
    </xf>
    <xf numFmtId="3" fontId="21" fillId="20" borderId="44" xfId="0" applyNumberFormat="1" applyFont="1" applyFill="1" applyBorder="1" applyAlignment="1">
      <alignment horizontal="center"/>
    </xf>
    <xf numFmtId="3" fontId="21" fillId="20" borderId="45" xfId="0" applyNumberFormat="1" applyFont="1" applyFill="1" applyBorder="1" applyAlignment="1">
      <alignment horizontal="center"/>
    </xf>
    <xf numFmtId="3" fontId="21" fillId="20" borderId="46" xfId="0" applyNumberFormat="1" applyFont="1" applyFill="1" applyBorder="1" applyAlignment="1">
      <alignment horizontal="center"/>
    </xf>
    <xf numFmtId="3" fontId="21" fillId="20" borderId="24" xfId="0" applyNumberFormat="1" applyFont="1" applyFill="1" applyBorder="1" applyAlignment="1">
      <alignment horizontal="center"/>
    </xf>
    <xf numFmtId="3" fontId="21" fillId="20" borderId="47" xfId="0" applyNumberFormat="1" applyFont="1" applyFill="1" applyBorder="1" applyAlignment="1">
      <alignment horizontal="center"/>
    </xf>
    <xf numFmtId="3" fontId="5" fillId="20" borderId="46" xfId="67" applyNumberFormat="1" applyFont="1" applyFill="1" applyBorder="1" applyAlignment="1">
      <alignment horizontal="center"/>
    </xf>
    <xf numFmtId="3" fontId="5" fillId="20" borderId="24" xfId="67" applyNumberFormat="1" applyFont="1" applyFill="1" applyBorder="1" applyAlignment="1">
      <alignment horizontal="center"/>
    </xf>
    <xf numFmtId="3" fontId="5" fillId="20" borderId="47" xfId="67" applyNumberFormat="1" applyFont="1" applyFill="1" applyBorder="1" applyAlignment="1">
      <alignment horizontal="center"/>
    </xf>
    <xf numFmtId="0" fontId="5" fillId="20" borderId="46" xfId="67" applyFont="1" applyFill="1" applyBorder="1" applyAlignment="1">
      <alignment horizontal="center"/>
    </xf>
    <xf numFmtId="0" fontId="5" fillId="20" borderId="48" xfId="67" applyFont="1" applyFill="1" applyBorder="1" applyAlignment="1">
      <alignment horizontal="center"/>
    </xf>
    <xf numFmtId="3" fontId="5" fillId="20" borderId="49" xfId="67" applyNumberFormat="1" applyFont="1" applyFill="1" applyBorder="1" applyAlignment="1">
      <alignment horizontal="center"/>
    </xf>
    <xf numFmtId="3" fontId="5" fillId="20" borderId="50" xfId="67" applyNumberFormat="1" applyFont="1" applyFill="1" applyBorder="1" applyAlignment="1">
      <alignment horizontal="center"/>
    </xf>
    <xf numFmtId="0" fontId="5" fillId="0" borderId="26" xfId="0" applyFont="1" applyFill="1" applyBorder="1" applyAlignment="1">
      <alignment horizontal="center"/>
    </xf>
    <xf numFmtId="0" fontId="5" fillId="0" borderId="0" xfId="0" applyFont="1" applyFill="1" applyBorder="1" applyAlignment="1">
      <alignment horizontal="center"/>
    </xf>
    <xf numFmtId="172" fontId="5" fillId="0" borderId="0" xfId="0" applyNumberFormat="1" applyFont="1" applyFill="1" applyBorder="1" applyAlignment="1">
      <alignment horizontal="center"/>
    </xf>
    <xf numFmtId="0" fontId="21" fillId="0" borderId="29" xfId="66" applyFont="1" applyFill="1" applyBorder="1">
      <alignment vertical="top"/>
    </xf>
    <xf numFmtId="0" fontId="5" fillId="0" borderId="13" xfId="0" applyFont="1" applyFill="1" applyBorder="1" applyAlignment="1">
      <alignment horizontal="center"/>
    </xf>
    <xf numFmtId="0" fontId="21" fillId="0" borderId="29" xfId="66" applyFont="1" applyFill="1" applyBorder="1" applyAlignment="1">
      <alignment horizontal="center" vertical="top"/>
    </xf>
    <xf numFmtId="0" fontId="5" fillId="0" borderId="24" xfId="0" applyFont="1" applyFill="1" applyBorder="1" applyAlignment="1">
      <alignment horizontal="center"/>
    </xf>
    <xf numFmtId="0" fontId="5" fillId="0" borderId="42" xfId="0" applyFont="1" applyFill="1" applyBorder="1" applyAlignment="1">
      <alignment horizontal="center"/>
    </xf>
    <xf numFmtId="0" fontId="21" fillId="0" borderId="26" xfId="66" applyFont="1" applyFill="1" applyBorder="1">
      <alignment vertical="top"/>
    </xf>
    <xf numFmtId="0" fontId="21" fillId="0" borderId="13" xfId="66" applyFont="1" applyFill="1" applyBorder="1" applyAlignment="1">
      <alignment horizontal="center" vertical="top"/>
    </xf>
    <xf numFmtId="1" fontId="5" fillId="0" borderId="36" xfId="84" applyNumberFormat="1" applyFont="1" applyFill="1" applyBorder="1" applyAlignment="1">
      <alignment horizontal="center"/>
    </xf>
    <xf numFmtId="172" fontId="5" fillId="0" borderId="27" xfId="84" applyNumberFormat="1" applyFont="1" applyFill="1" applyBorder="1" applyAlignment="1">
      <alignment horizontal="center"/>
    </xf>
    <xf numFmtId="0" fontId="5" fillId="0" borderId="27" xfId="0" applyFont="1" applyFill="1" applyBorder="1"/>
    <xf numFmtId="1" fontId="5" fillId="0" borderId="24" xfId="84" applyNumberFormat="1" applyFont="1" applyFill="1" applyBorder="1" applyAlignment="1">
      <alignment horizontal="center"/>
    </xf>
    <xf numFmtId="172" fontId="5" fillId="0" borderId="29" xfId="84" applyNumberFormat="1" applyFont="1" applyFill="1" applyBorder="1" applyAlignment="1">
      <alignment horizontal="center"/>
    </xf>
    <xf numFmtId="0" fontId="5" fillId="0" borderId="29" xfId="0" applyFont="1" applyFill="1" applyBorder="1"/>
    <xf numFmtId="1" fontId="5" fillId="0" borderId="13" xfId="84" applyNumberFormat="1" applyFont="1" applyFill="1" applyBorder="1" applyAlignment="1">
      <alignment horizontal="center"/>
    </xf>
    <xf numFmtId="1" fontId="5" fillId="0" borderId="42" xfId="84" applyNumberFormat="1" applyFont="1" applyFill="1" applyBorder="1" applyAlignment="1">
      <alignment horizontal="center"/>
    </xf>
    <xf numFmtId="172" fontId="5" fillId="0" borderId="13" xfId="84" applyNumberFormat="1" applyFont="1" applyFill="1" applyBorder="1" applyAlignment="1">
      <alignment horizontal="center"/>
    </xf>
    <xf numFmtId="0" fontId="5" fillId="0" borderId="42" xfId="0" applyFont="1" applyFill="1" applyBorder="1"/>
    <xf numFmtId="0" fontId="22" fillId="0" borderId="0" xfId="0" applyFont="1"/>
    <xf numFmtId="0" fontId="15" fillId="0" borderId="43" xfId="87" applyFont="1" applyFill="1" applyBorder="1" applyAlignment="1">
      <alignment horizontal="center"/>
    </xf>
    <xf numFmtId="0" fontId="5" fillId="0" borderId="51" xfId="87" applyFont="1" applyFill="1" applyBorder="1" applyAlignment="1">
      <alignment horizontal="center"/>
    </xf>
    <xf numFmtId="0" fontId="5" fillId="20" borderId="52" xfId="87" applyFont="1" applyFill="1" applyBorder="1" applyAlignment="1">
      <alignment horizontal="center"/>
    </xf>
    <xf numFmtId="0" fontId="5" fillId="20" borderId="53" xfId="87" applyFont="1" applyFill="1" applyBorder="1" applyAlignment="1">
      <alignment horizontal="center"/>
    </xf>
    <xf numFmtId="0" fontId="5" fillId="20" borderId="54" xfId="87" applyFont="1" applyFill="1" applyBorder="1" applyAlignment="1">
      <alignment horizontal="center"/>
    </xf>
    <xf numFmtId="1" fontId="23" fillId="0" borderId="55" xfId="0" applyNumberFormat="1" applyFont="1" applyFill="1" applyBorder="1" applyAlignment="1">
      <alignment horizontal="center"/>
    </xf>
    <xf numFmtId="1" fontId="21" fillId="20" borderId="28" xfId="0" applyNumberFormat="1" applyFont="1" applyFill="1" applyBorder="1" applyAlignment="1">
      <alignment horizontal="center"/>
    </xf>
    <xf numFmtId="181" fontId="21" fillId="20" borderId="56" xfId="0" applyNumberFormat="1" applyFont="1" applyFill="1" applyBorder="1" applyAlignment="1">
      <alignment horizontal="center"/>
    </xf>
    <xf numFmtId="181" fontId="21" fillId="20" borderId="29" xfId="0" applyNumberFormat="1" applyFont="1" applyFill="1" applyBorder="1" applyAlignment="1">
      <alignment horizontal="center"/>
    </xf>
    <xf numFmtId="1" fontId="23" fillId="0" borderId="57" xfId="0" applyNumberFormat="1" applyFont="1" applyFill="1" applyBorder="1" applyAlignment="1">
      <alignment horizontal="center"/>
    </xf>
    <xf numFmtId="1" fontId="21" fillId="20" borderId="58" xfId="0" applyNumberFormat="1" applyFont="1" applyFill="1" applyBorder="1" applyAlignment="1">
      <alignment horizontal="center"/>
    </xf>
    <xf numFmtId="181" fontId="21" fillId="20" borderId="59" xfId="0" applyNumberFormat="1" applyFont="1" applyFill="1" applyBorder="1" applyAlignment="1">
      <alignment horizontal="center"/>
    </xf>
    <xf numFmtId="181" fontId="21" fillId="20" borderId="53" xfId="0" applyNumberFormat="1" applyFont="1" applyFill="1" applyBorder="1" applyAlignment="1">
      <alignment horizontal="center"/>
    </xf>
    <xf numFmtId="1" fontId="21" fillId="20" borderId="60" xfId="0" applyNumberFormat="1" applyFont="1" applyFill="1" applyBorder="1" applyAlignment="1">
      <alignment horizontal="center"/>
    </xf>
    <xf numFmtId="181" fontId="21" fillId="20" borderId="61" xfId="0" applyNumberFormat="1" applyFont="1" applyFill="1" applyBorder="1" applyAlignment="1">
      <alignment horizontal="center"/>
    </xf>
    <xf numFmtId="181" fontId="21" fillId="20" borderId="62" xfId="0" applyNumberFormat="1" applyFont="1" applyFill="1" applyBorder="1" applyAlignment="1">
      <alignment horizontal="center"/>
    </xf>
    <xf numFmtId="0" fontId="5" fillId="20" borderId="63" xfId="87" applyFont="1" applyFill="1" applyBorder="1" applyAlignment="1">
      <alignment horizontal="center"/>
    </xf>
    <xf numFmtId="181" fontId="21" fillId="20" borderId="0" xfId="0" applyNumberFormat="1" applyFont="1" applyFill="1" applyBorder="1" applyAlignment="1">
      <alignment horizontal="center"/>
    </xf>
    <xf numFmtId="181" fontId="21" fillId="20" borderId="64" xfId="0" applyNumberFormat="1" applyFont="1" applyFill="1" applyBorder="1" applyAlignment="1">
      <alignment horizontal="center"/>
    </xf>
    <xf numFmtId="0" fontId="19" fillId="0" borderId="55" xfId="87" applyFont="1" applyFill="1" applyBorder="1" applyAlignment="1">
      <alignment horizontal="center"/>
    </xf>
    <xf numFmtId="0" fontId="19" fillId="0" borderId="57" xfId="87" applyFont="1" applyFill="1" applyBorder="1" applyAlignment="1">
      <alignment horizontal="center"/>
    </xf>
    <xf numFmtId="0" fontId="2" fillId="0" borderId="0" xfId="81" applyFill="1" applyBorder="1"/>
    <xf numFmtId="2" fontId="2" fillId="0" borderId="0" xfId="81" applyNumberFormat="1" applyFill="1" applyBorder="1"/>
    <xf numFmtId="0" fontId="2" fillId="0" borderId="0" xfId="75" applyFill="1" applyBorder="1"/>
    <xf numFmtId="172" fontId="25" fillId="0" borderId="0" xfId="86" applyNumberFormat="1" applyFont="1" applyFill="1" applyBorder="1" applyAlignment="1">
      <alignment horizontal="centerContinuous"/>
    </xf>
    <xf numFmtId="0" fontId="25" fillId="0" borderId="0" xfId="86" applyFont="1" applyFill="1" applyBorder="1" applyAlignment="1">
      <alignment horizontal="center"/>
    </xf>
    <xf numFmtId="0" fontId="15" fillId="0" borderId="0" xfId="86" applyFont="1" applyFill="1" applyBorder="1" applyAlignment="1">
      <alignment horizontal="center"/>
    </xf>
    <xf numFmtId="181" fontId="21" fillId="20" borderId="65" xfId="0" applyNumberFormat="1" applyFont="1" applyFill="1" applyBorder="1" applyAlignment="1">
      <alignment horizontal="center"/>
    </xf>
    <xf numFmtId="1" fontId="21" fillId="20" borderId="43" xfId="0" applyNumberFormat="1" applyFont="1" applyFill="1" applyBorder="1" applyAlignment="1">
      <alignment horizontal="center"/>
    </xf>
    <xf numFmtId="1" fontId="21" fillId="20" borderId="46" xfId="0" applyNumberFormat="1" applyFont="1" applyFill="1" applyBorder="1" applyAlignment="1">
      <alignment horizontal="center"/>
    </xf>
    <xf numFmtId="1" fontId="21" fillId="20" borderId="48" xfId="0" applyNumberFormat="1" applyFont="1" applyFill="1" applyBorder="1" applyAlignment="1">
      <alignment horizontal="center"/>
    </xf>
    <xf numFmtId="0" fontId="19" fillId="22" borderId="66" xfId="70" applyFont="1" applyFill="1" applyBorder="1" applyAlignment="1">
      <alignment horizontal="center"/>
    </xf>
    <xf numFmtId="0" fontId="19" fillId="22" borderId="67" xfId="70" applyFont="1" applyFill="1" applyBorder="1" applyAlignment="1">
      <alignment horizontal="center"/>
    </xf>
    <xf numFmtId="0" fontId="18" fillId="0" borderId="0" xfId="69" applyFont="1" applyFill="1" applyAlignment="1">
      <alignment horizontal="center"/>
    </xf>
    <xf numFmtId="0" fontId="18" fillId="0" borderId="0" xfId="69" applyFont="1" applyFill="1"/>
    <xf numFmtId="0" fontId="5" fillId="0" borderId="0" xfId="69" applyFont="1" applyFill="1" applyAlignment="1">
      <alignment horizontal="center"/>
    </xf>
    <xf numFmtId="0" fontId="5" fillId="0" borderId="0" xfId="69" applyFont="1" applyFill="1"/>
    <xf numFmtId="0" fontId="5" fillId="0" borderId="13" xfId="69" applyFont="1" applyFill="1" applyBorder="1" applyAlignment="1"/>
    <xf numFmtId="0" fontId="5" fillId="0" borderId="13" xfId="69" applyFont="1" applyFill="1" applyBorder="1"/>
    <xf numFmtId="0" fontId="5" fillId="0" borderId="17" xfId="70" applyFont="1" applyFill="1" applyBorder="1" applyAlignment="1">
      <alignment horizontal="center"/>
    </xf>
    <xf numFmtId="0" fontId="19" fillId="0" borderId="26" xfId="69" applyFont="1" applyFill="1" applyBorder="1" applyAlignment="1"/>
    <xf numFmtId="0" fontId="19" fillId="0" borderId="26" xfId="69" applyFont="1" applyFill="1" applyBorder="1" applyAlignment="1">
      <alignment horizontal="center"/>
    </xf>
    <xf numFmtId="0" fontId="19" fillId="0" borderId="26" xfId="69" applyFont="1" applyFill="1" applyBorder="1" applyAlignment="1">
      <alignment horizontal="right"/>
    </xf>
    <xf numFmtId="0" fontId="21" fillId="0" borderId="0" xfId="72" applyFont="1" applyFill="1" applyAlignment="1">
      <alignment horizontal="center" vertical="top"/>
    </xf>
    <xf numFmtId="1" fontId="21" fillId="0" borderId="28" xfId="0" applyNumberFormat="1" applyFont="1" applyFill="1" applyBorder="1"/>
    <xf numFmtId="1" fontId="21" fillId="0" borderId="13" xfId="0" applyNumberFormat="1" applyFont="1" applyFill="1" applyBorder="1"/>
    <xf numFmtId="0" fontId="21" fillId="0" borderId="24" xfId="72" applyFont="1" applyFill="1" applyBorder="1" applyAlignment="1">
      <alignment horizontal="center" vertical="top"/>
    </xf>
    <xf numFmtId="1" fontId="21" fillId="0" borderId="15" xfId="0" applyNumberFormat="1" applyFont="1" applyFill="1" applyBorder="1"/>
    <xf numFmtId="0" fontId="21" fillId="0" borderId="0" xfId="71" applyFont="1" applyFill="1">
      <alignment vertical="top"/>
    </xf>
    <xf numFmtId="0" fontId="21" fillId="0" borderId="0" xfId="0" applyNumberFormat="1" applyFont="1" applyFill="1" applyAlignment="1">
      <alignment horizontal="center"/>
    </xf>
    <xf numFmtId="0" fontId="21" fillId="0" borderId="55" xfId="73" applyFont="1" applyFill="1" applyBorder="1" applyAlignment="1">
      <alignment horizontal="center" vertical="top"/>
    </xf>
    <xf numFmtId="1" fontId="21" fillId="20" borderId="24" xfId="0" applyNumberFormat="1" applyFont="1" applyFill="1" applyBorder="1" applyAlignment="1">
      <alignment horizontal="center"/>
    </xf>
    <xf numFmtId="1" fontId="21" fillId="20" borderId="0" xfId="0" applyNumberFormat="1" applyFont="1" applyFill="1" applyBorder="1" applyAlignment="1">
      <alignment horizontal="center"/>
    </xf>
    <xf numFmtId="1" fontId="21" fillId="20" borderId="29" xfId="0" applyNumberFormat="1" applyFont="1" applyFill="1" applyBorder="1" applyAlignment="1">
      <alignment horizontal="center"/>
    </xf>
    <xf numFmtId="1" fontId="21" fillId="20" borderId="56" xfId="0" applyNumberFormat="1" applyFont="1" applyFill="1" applyBorder="1" applyAlignment="1">
      <alignment horizontal="center"/>
    </xf>
    <xf numFmtId="1" fontId="21" fillId="20" borderId="35" xfId="0" applyNumberFormat="1" applyFont="1" applyFill="1" applyBorder="1" applyAlignment="1">
      <alignment horizontal="center"/>
    </xf>
    <xf numFmtId="1" fontId="21" fillId="20" borderId="44" xfId="0" applyNumberFormat="1" applyFont="1" applyFill="1" applyBorder="1" applyAlignment="1">
      <alignment horizontal="center"/>
    </xf>
    <xf numFmtId="1" fontId="21" fillId="20" borderId="65" xfId="0" applyNumberFormat="1" applyFont="1" applyFill="1" applyBorder="1" applyAlignment="1">
      <alignment horizontal="center"/>
    </xf>
    <xf numFmtId="1" fontId="21" fillId="20" borderId="62" xfId="0" applyNumberFormat="1" applyFont="1" applyFill="1" applyBorder="1" applyAlignment="1">
      <alignment horizontal="center"/>
    </xf>
    <xf numFmtId="1" fontId="21" fillId="20" borderId="61" xfId="0" applyNumberFormat="1" applyFont="1" applyFill="1" applyBorder="1" applyAlignment="1">
      <alignment horizontal="center"/>
    </xf>
    <xf numFmtId="1" fontId="21" fillId="20" borderId="68" xfId="0" applyNumberFormat="1" applyFont="1" applyFill="1" applyBorder="1" applyAlignment="1">
      <alignment horizontal="center"/>
    </xf>
    <xf numFmtId="1" fontId="21" fillId="20" borderId="49" xfId="0" applyNumberFormat="1" applyFont="1" applyFill="1" applyBorder="1" applyAlignment="1">
      <alignment horizontal="center"/>
    </xf>
    <xf numFmtId="1" fontId="21" fillId="20" borderId="64" xfId="0" applyNumberFormat="1" applyFont="1" applyFill="1" applyBorder="1" applyAlignment="1">
      <alignment horizontal="center"/>
    </xf>
    <xf numFmtId="1" fontId="21" fillId="20" borderId="53" xfId="0" applyNumberFormat="1" applyFont="1" applyFill="1" applyBorder="1" applyAlignment="1">
      <alignment horizontal="center"/>
    </xf>
    <xf numFmtId="1" fontId="21" fillId="20" borderId="59" xfId="0" applyNumberFormat="1" applyFont="1" applyFill="1" applyBorder="1" applyAlignment="1">
      <alignment horizontal="center"/>
    </xf>
    <xf numFmtId="1" fontId="21" fillId="20" borderId="54" xfId="0" applyNumberFormat="1" applyFont="1" applyFill="1" applyBorder="1" applyAlignment="1">
      <alignment horizontal="center"/>
    </xf>
    <xf numFmtId="0" fontId="4" fillId="21" borderId="17" xfId="70" applyFont="1" applyFill="1" applyBorder="1" applyAlignment="1">
      <alignment horizontal="center"/>
    </xf>
    <xf numFmtId="0" fontId="19" fillId="20" borderId="66" xfId="70" applyFont="1" applyFill="1" applyBorder="1" applyAlignment="1">
      <alignment horizontal="center"/>
    </xf>
    <xf numFmtId="1" fontId="27" fillId="0" borderId="0" xfId="0" applyNumberFormat="1" applyFont="1" applyFill="1" applyBorder="1" applyAlignment="1">
      <alignment horizontal="center"/>
    </xf>
    <xf numFmtId="1" fontId="21" fillId="0" borderId="65" xfId="0" applyNumberFormat="1" applyFont="1" applyFill="1" applyBorder="1" applyAlignment="1">
      <alignment horizontal="center"/>
    </xf>
    <xf numFmtId="0" fontId="5" fillId="0" borderId="58" xfId="69" applyFont="1" applyFill="1" applyBorder="1"/>
    <xf numFmtId="0" fontId="5" fillId="0" borderId="64" xfId="69" applyFont="1" applyFill="1" applyBorder="1"/>
    <xf numFmtId="0" fontId="5" fillId="0" borderId="53" xfId="69" applyFont="1" applyFill="1" applyBorder="1"/>
    <xf numFmtId="1" fontId="21" fillId="20" borderId="69" xfId="0" applyNumberFormat="1" applyFont="1" applyFill="1" applyBorder="1" applyAlignment="1">
      <alignment horizontal="center"/>
    </xf>
    <xf numFmtId="1" fontId="21" fillId="20" borderId="70" xfId="0" applyNumberFormat="1" applyFont="1" applyFill="1" applyBorder="1" applyAlignment="1">
      <alignment horizontal="center"/>
    </xf>
    <xf numFmtId="1" fontId="21" fillId="20" borderId="71" xfId="0" applyNumberFormat="1" applyFont="1" applyFill="1" applyBorder="1" applyAlignment="1">
      <alignment horizontal="center"/>
    </xf>
    <xf numFmtId="1" fontId="21" fillId="20" borderId="34" xfId="0" applyNumberFormat="1" applyFont="1" applyFill="1" applyBorder="1" applyAlignment="1">
      <alignment horizontal="center"/>
    </xf>
    <xf numFmtId="0" fontId="5" fillId="20" borderId="34" xfId="77" applyFont="1" applyFill="1" applyBorder="1" applyAlignment="1">
      <alignment horizontal="center"/>
    </xf>
    <xf numFmtId="0" fontId="5" fillId="20" borderId="0" xfId="77" applyFont="1" applyFill="1" applyBorder="1" applyAlignment="1">
      <alignment horizontal="center"/>
    </xf>
    <xf numFmtId="0" fontId="5" fillId="20" borderId="35" xfId="77" applyFont="1" applyFill="1" applyBorder="1" applyAlignment="1">
      <alignment horizontal="center"/>
    </xf>
    <xf numFmtId="0" fontId="5" fillId="20" borderId="72" xfId="77" applyFont="1" applyFill="1" applyBorder="1" applyAlignment="1">
      <alignment horizontal="center"/>
    </xf>
    <xf numFmtId="0" fontId="5" fillId="20" borderId="13" xfId="77" applyFont="1" applyFill="1" applyBorder="1" applyAlignment="1">
      <alignment horizontal="center"/>
    </xf>
    <xf numFmtId="0" fontId="5" fillId="20" borderId="67" xfId="77" applyFont="1" applyFill="1" applyBorder="1" applyAlignment="1">
      <alignment horizontal="center"/>
    </xf>
    <xf numFmtId="187" fontId="5" fillId="20" borderId="34" xfId="77" applyNumberFormat="1" applyFont="1" applyFill="1" applyBorder="1" applyAlignment="1">
      <alignment horizontal="center"/>
    </xf>
    <xf numFmtId="187" fontId="5" fillId="20" borderId="35" xfId="77" applyNumberFormat="1" applyFont="1" applyFill="1" applyBorder="1" applyAlignment="1">
      <alignment horizontal="center"/>
    </xf>
    <xf numFmtId="0" fontId="5" fillId="20" borderId="73" xfId="77" applyFont="1" applyFill="1" applyBorder="1" applyAlignment="1">
      <alignment horizontal="center"/>
    </xf>
    <xf numFmtId="0" fontId="5" fillId="20" borderId="74" xfId="77" applyFont="1" applyFill="1" applyBorder="1" applyAlignment="1">
      <alignment horizontal="center"/>
    </xf>
    <xf numFmtId="0" fontId="5" fillId="20" borderId="75" xfId="77" applyFont="1" applyFill="1" applyBorder="1" applyAlignment="1">
      <alignment horizontal="center"/>
    </xf>
    <xf numFmtId="1" fontId="5" fillId="0" borderId="0" xfId="77" applyNumberFormat="1" applyFont="1" applyFill="1" applyAlignment="1">
      <alignment horizontal="center"/>
    </xf>
    <xf numFmtId="0" fontId="5" fillId="0" borderId="0" xfId="77" applyFont="1" applyFill="1" applyAlignment="1">
      <alignment horizontal="center"/>
    </xf>
    <xf numFmtId="3" fontId="19" fillId="19" borderId="14" xfId="82" applyNumberFormat="1" applyFont="1" applyFill="1" applyBorder="1" applyAlignment="1">
      <alignment horizontal="center" wrapText="1"/>
    </xf>
    <xf numFmtId="3" fontId="19" fillId="19" borderId="14" xfId="82" applyNumberFormat="1" applyFont="1" applyFill="1" applyBorder="1" applyAlignment="1">
      <alignment horizontal="center" vertical="center" wrapText="1"/>
    </xf>
    <xf numFmtId="172" fontId="19" fillId="19" borderId="14" xfId="82" applyNumberFormat="1" applyFont="1" applyFill="1" applyBorder="1" applyAlignment="1">
      <alignment horizontal="center" wrapText="1"/>
    </xf>
    <xf numFmtId="181" fontId="19" fillId="19" borderId="14" xfId="82" applyNumberFormat="1" applyFont="1" applyFill="1" applyBorder="1" applyAlignment="1">
      <alignment horizontal="center" vertical="center" wrapText="1"/>
    </xf>
    <xf numFmtId="0" fontId="23" fillId="19" borderId="14" xfId="66" applyFont="1" applyFill="1" applyBorder="1" applyAlignment="1">
      <alignment horizontal="center" vertical="top"/>
    </xf>
    <xf numFmtId="0" fontId="23" fillId="0" borderId="55" xfId="73" applyFont="1" applyFill="1" applyBorder="1" applyAlignment="1">
      <alignment horizontal="center" vertical="top"/>
    </xf>
    <xf numFmtId="49" fontId="19" fillId="0" borderId="0" xfId="77" applyNumberFormat="1" applyFont="1" applyFill="1" applyBorder="1" applyAlignment="1">
      <alignment horizontal="center"/>
    </xf>
    <xf numFmtId="49" fontId="19" fillId="0" borderId="26" xfId="77" applyNumberFormat="1" applyFont="1" applyFill="1" applyBorder="1" applyAlignment="1">
      <alignment horizontal="center"/>
    </xf>
    <xf numFmtId="0" fontId="5" fillId="23" borderId="52" xfId="87" applyFont="1" applyFill="1" applyBorder="1" applyAlignment="1">
      <alignment horizontal="center"/>
    </xf>
    <xf numFmtId="0" fontId="5" fillId="23" borderId="53" xfId="87" applyFont="1" applyFill="1" applyBorder="1" applyAlignment="1">
      <alignment horizontal="center"/>
    </xf>
    <xf numFmtId="0" fontId="5" fillId="23" borderId="54" xfId="87" applyFont="1" applyFill="1" applyBorder="1" applyAlignment="1">
      <alignment horizontal="center"/>
    </xf>
    <xf numFmtId="3" fontId="21" fillId="23" borderId="76" xfId="76" applyNumberFormat="1" applyFont="1" applyFill="1" applyBorder="1" applyAlignment="1">
      <alignment horizontal="center" vertical="top"/>
    </xf>
    <xf numFmtId="181" fontId="21" fillId="23" borderId="61" xfId="0" applyNumberFormat="1" applyFont="1" applyFill="1" applyBorder="1" applyAlignment="1">
      <alignment horizontal="center"/>
    </xf>
    <xf numFmtId="181" fontId="21" fillId="23" borderId="62" xfId="0" applyNumberFormat="1" applyFont="1" applyFill="1" applyBorder="1" applyAlignment="1">
      <alignment horizontal="center"/>
    </xf>
    <xf numFmtId="181" fontId="21" fillId="23" borderId="77" xfId="0" applyNumberFormat="1" applyFont="1" applyFill="1" applyBorder="1" applyAlignment="1">
      <alignment horizontal="center"/>
    </xf>
    <xf numFmtId="3" fontId="21" fillId="23" borderId="55" xfId="76" applyNumberFormat="1" applyFont="1" applyFill="1" applyBorder="1" applyAlignment="1">
      <alignment horizontal="center" vertical="top"/>
    </xf>
    <xf numFmtId="181" fontId="21" fillId="23" borderId="56" xfId="0" applyNumberFormat="1" applyFont="1" applyFill="1" applyBorder="1" applyAlignment="1">
      <alignment horizontal="center"/>
    </xf>
    <xf numFmtId="181" fontId="21" fillId="23" borderId="29" xfId="0" applyNumberFormat="1" applyFont="1" applyFill="1" applyBorder="1" applyAlignment="1">
      <alignment horizontal="center"/>
    </xf>
    <xf numFmtId="181" fontId="21" fillId="23" borderId="78" xfId="0" applyNumberFormat="1" applyFont="1" applyFill="1" applyBorder="1" applyAlignment="1">
      <alignment horizontal="center"/>
    </xf>
    <xf numFmtId="181" fontId="21" fillId="23" borderId="59" xfId="0" applyNumberFormat="1" applyFont="1" applyFill="1" applyBorder="1" applyAlignment="1">
      <alignment horizontal="center"/>
    </xf>
    <xf numFmtId="181" fontId="21" fillId="23" borderId="53" xfId="0" applyNumberFormat="1" applyFont="1" applyFill="1" applyBorder="1" applyAlignment="1">
      <alignment horizontal="center"/>
    </xf>
    <xf numFmtId="0" fontId="19" fillId="23" borderId="66" xfId="70" applyFont="1" applyFill="1" applyBorder="1" applyAlignment="1">
      <alignment horizontal="center"/>
    </xf>
    <xf numFmtId="0" fontId="19" fillId="23" borderId="67" xfId="70" applyFont="1" applyFill="1" applyBorder="1" applyAlignment="1">
      <alignment horizontal="center"/>
    </xf>
    <xf numFmtId="1" fontId="21" fillId="23" borderId="65" xfId="0" applyNumberFormat="1" applyFont="1" applyFill="1" applyBorder="1" applyAlignment="1">
      <alignment horizontal="center"/>
    </xf>
    <xf numFmtId="1" fontId="21" fillId="23" borderId="44" xfId="0" applyNumberFormat="1" applyFont="1" applyFill="1" applyBorder="1" applyAlignment="1">
      <alignment horizontal="center"/>
    </xf>
    <xf numFmtId="1" fontId="21" fillId="23" borderId="61" xfId="0" applyNumberFormat="1" applyFont="1" applyFill="1" applyBorder="1" applyAlignment="1">
      <alignment horizontal="center"/>
    </xf>
    <xf numFmtId="1" fontId="21" fillId="23" borderId="68" xfId="0" applyNumberFormat="1" applyFont="1" applyFill="1" applyBorder="1" applyAlignment="1">
      <alignment horizontal="center"/>
    </xf>
    <xf numFmtId="1" fontId="21" fillId="23" borderId="0" xfId="0" applyNumberFormat="1" applyFont="1" applyFill="1" applyBorder="1" applyAlignment="1">
      <alignment horizontal="center"/>
    </xf>
    <xf numFmtId="1" fontId="21" fillId="23" borderId="24" xfId="0" applyNumberFormat="1" applyFont="1" applyFill="1" applyBorder="1" applyAlignment="1">
      <alignment horizontal="center"/>
    </xf>
    <xf numFmtId="1" fontId="21" fillId="23" borderId="56" xfId="0" applyNumberFormat="1" applyFont="1" applyFill="1" applyBorder="1" applyAlignment="1">
      <alignment horizontal="center"/>
    </xf>
    <xf numFmtId="1" fontId="21" fillId="23" borderId="35" xfId="0" applyNumberFormat="1" applyFont="1" applyFill="1" applyBorder="1" applyAlignment="1">
      <alignment horizontal="center"/>
    </xf>
    <xf numFmtId="1" fontId="21" fillId="23" borderId="64" xfId="0" applyNumberFormat="1" applyFont="1" applyFill="1" applyBorder="1" applyAlignment="1">
      <alignment horizontal="center"/>
    </xf>
    <xf numFmtId="1" fontId="21" fillId="23" borderId="49" xfId="0" applyNumberFormat="1" applyFont="1" applyFill="1" applyBorder="1" applyAlignment="1">
      <alignment horizontal="center"/>
    </xf>
    <xf numFmtId="1" fontId="21" fillId="23" borderId="59" xfId="0" applyNumberFormat="1" applyFont="1" applyFill="1" applyBorder="1" applyAlignment="1">
      <alignment horizontal="center"/>
    </xf>
    <xf numFmtId="1" fontId="21" fillId="23" borderId="54" xfId="0" applyNumberFormat="1" applyFont="1" applyFill="1" applyBorder="1" applyAlignment="1">
      <alignment horizontal="center"/>
    </xf>
    <xf numFmtId="0" fontId="19" fillId="23" borderId="66" xfId="70" applyFont="1" applyFill="1" applyBorder="1" applyAlignment="1">
      <alignment horizontal="right"/>
    </xf>
    <xf numFmtId="0" fontId="19" fillId="23" borderId="13" xfId="79" applyFont="1" applyFill="1" applyBorder="1" applyAlignment="1">
      <alignment horizontal="center"/>
    </xf>
    <xf numFmtId="0" fontId="19" fillId="23" borderId="14" xfId="79" applyFont="1" applyFill="1" applyBorder="1" applyAlignment="1">
      <alignment horizontal="center"/>
    </xf>
    <xf numFmtId="0" fontId="19" fillId="23" borderId="79" xfId="79" applyFont="1" applyFill="1" applyBorder="1" applyAlignment="1">
      <alignment horizontal="center"/>
    </xf>
    <xf numFmtId="1" fontId="21" fillId="23" borderId="69" xfId="0" applyNumberFormat="1" applyFont="1" applyFill="1" applyBorder="1" applyAlignment="1">
      <alignment horizontal="center"/>
    </xf>
    <xf numFmtId="1" fontId="21" fillId="23" borderId="70" xfId="0" applyNumberFormat="1" applyFont="1" applyFill="1" applyBorder="1" applyAlignment="1">
      <alignment horizontal="center"/>
    </xf>
    <xf numFmtId="1" fontId="21" fillId="23" borderId="71" xfId="0" applyNumberFormat="1" applyFont="1" applyFill="1" applyBorder="1" applyAlignment="1">
      <alignment horizontal="center"/>
    </xf>
    <xf numFmtId="1" fontId="21" fillId="23" borderId="34" xfId="0" applyNumberFormat="1" applyFont="1" applyFill="1" applyBorder="1" applyAlignment="1">
      <alignment horizontal="center"/>
    </xf>
    <xf numFmtId="0" fontId="5" fillId="23" borderId="34" xfId="77" applyFont="1" applyFill="1" applyBorder="1" applyAlignment="1">
      <alignment horizontal="center"/>
    </xf>
    <xf numFmtId="0" fontId="5" fillId="23" borderId="0" xfId="77" applyFont="1" applyFill="1" applyBorder="1" applyAlignment="1">
      <alignment horizontal="center"/>
    </xf>
    <xf numFmtId="0" fontId="5" fillId="23" borderId="35" xfId="77" applyFont="1" applyFill="1" applyBorder="1" applyAlignment="1">
      <alignment horizontal="center"/>
    </xf>
    <xf numFmtId="0" fontId="5" fillId="23" borderId="72" xfId="77" applyFont="1" applyFill="1" applyBorder="1" applyAlignment="1">
      <alignment horizontal="center"/>
    </xf>
    <xf numFmtId="0" fontId="5" fillId="23" borderId="13" xfId="77" applyFont="1" applyFill="1" applyBorder="1" applyAlignment="1">
      <alignment horizontal="center"/>
    </xf>
    <xf numFmtId="0" fontId="5" fillId="23" borderId="67" xfId="77" applyFont="1" applyFill="1" applyBorder="1" applyAlignment="1">
      <alignment horizontal="center"/>
    </xf>
    <xf numFmtId="187" fontId="5" fillId="23" borderId="34" xfId="77" applyNumberFormat="1" applyFont="1" applyFill="1" applyBorder="1" applyAlignment="1">
      <alignment horizontal="center"/>
    </xf>
    <xf numFmtId="1" fontId="5" fillId="23" borderId="0" xfId="77" applyNumberFormat="1" applyFont="1" applyFill="1" applyBorder="1" applyAlignment="1">
      <alignment horizontal="center"/>
    </xf>
    <xf numFmtId="187" fontId="5" fillId="23" borderId="35" xfId="77" applyNumberFormat="1" applyFont="1" applyFill="1" applyBorder="1" applyAlignment="1">
      <alignment horizontal="center"/>
    </xf>
    <xf numFmtId="0" fontId="5" fillId="23" borderId="73" xfId="77" applyFont="1" applyFill="1" applyBorder="1" applyAlignment="1">
      <alignment horizontal="center"/>
    </xf>
    <xf numFmtId="0" fontId="5" fillId="23" borderId="74" xfId="77" applyFont="1" applyFill="1" applyBorder="1" applyAlignment="1">
      <alignment horizontal="center"/>
    </xf>
    <xf numFmtId="0" fontId="5" fillId="23" borderId="75" xfId="77" applyFont="1" applyFill="1" applyBorder="1" applyAlignment="1">
      <alignment horizontal="center"/>
    </xf>
    <xf numFmtId="0" fontId="19" fillId="23" borderId="40" xfId="78" applyFont="1" applyFill="1" applyBorder="1" applyAlignment="1">
      <alignment horizontal="center"/>
    </xf>
    <xf numFmtId="0" fontId="19" fillId="23" borderId="36" xfId="78" applyFont="1" applyFill="1" applyBorder="1" applyAlignment="1">
      <alignment horizontal="center"/>
    </xf>
    <xf numFmtId="49" fontId="19" fillId="23" borderId="41" xfId="78" applyNumberFormat="1" applyFont="1" applyFill="1" applyBorder="1" applyAlignment="1">
      <alignment horizontal="center"/>
    </xf>
    <xf numFmtId="49" fontId="19" fillId="23" borderId="42" xfId="78" applyNumberFormat="1" applyFont="1" applyFill="1" applyBorder="1" applyAlignment="1">
      <alignment horizontal="center"/>
    </xf>
    <xf numFmtId="3" fontId="21" fillId="23" borderId="43" xfId="0" applyNumberFormat="1" applyFont="1" applyFill="1" applyBorder="1" applyAlignment="1">
      <alignment horizontal="center"/>
    </xf>
    <xf numFmtId="3" fontId="21" fillId="23" borderId="44" xfId="0" applyNumberFormat="1" applyFont="1" applyFill="1" applyBorder="1" applyAlignment="1">
      <alignment horizontal="center"/>
    </xf>
    <xf numFmtId="3" fontId="21" fillId="23" borderId="45" xfId="0" applyNumberFormat="1" applyFont="1" applyFill="1" applyBorder="1" applyAlignment="1">
      <alignment horizontal="center"/>
    </xf>
    <xf numFmtId="3" fontId="21" fillId="23" borderId="46" xfId="0" applyNumberFormat="1" applyFont="1" applyFill="1" applyBorder="1" applyAlignment="1">
      <alignment horizontal="center"/>
    </xf>
    <xf numFmtId="3" fontId="21" fillId="23" borderId="24" xfId="0" applyNumberFormat="1" applyFont="1" applyFill="1" applyBorder="1" applyAlignment="1">
      <alignment horizontal="center"/>
    </xf>
    <xf numFmtId="3" fontId="21" fillId="23" borderId="47" xfId="0" applyNumberFormat="1" applyFont="1" applyFill="1" applyBorder="1" applyAlignment="1">
      <alignment horizontal="center"/>
    </xf>
    <xf numFmtId="3" fontId="5" fillId="23" borderId="46" xfId="67" applyNumberFormat="1" applyFont="1" applyFill="1" applyBorder="1" applyAlignment="1">
      <alignment horizontal="center"/>
    </xf>
    <xf numFmtId="3" fontId="5" fillId="23" borderId="24" xfId="67" applyNumberFormat="1" applyFont="1" applyFill="1" applyBorder="1" applyAlignment="1">
      <alignment horizontal="center"/>
    </xf>
    <xf numFmtId="3" fontId="5" fillId="23" borderId="47" xfId="67" applyNumberFormat="1" applyFont="1" applyFill="1" applyBorder="1" applyAlignment="1">
      <alignment horizontal="center"/>
    </xf>
    <xf numFmtId="3" fontId="5" fillId="23" borderId="48" xfId="67" applyNumberFormat="1" applyFont="1" applyFill="1" applyBorder="1" applyAlignment="1">
      <alignment horizontal="center"/>
    </xf>
    <xf numFmtId="3" fontId="5" fillId="23" borderId="49" xfId="67" applyNumberFormat="1" applyFont="1" applyFill="1" applyBorder="1" applyAlignment="1">
      <alignment horizontal="center"/>
    </xf>
    <xf numFmtId="3" fontId="5" fillId="23" borderId="50" xfId="67" applyNumberFormat="1" applyFont="1" applyFill="1" applyBorder="1" applyAlignment="1">
      <alignment horizontal="center"/>
    </xf>
    <xf numFmtId="0" fontId="19" fillId="23" borderId="35" xfId="78" applyFont="1" applyFill="1" applyBorder="1" applyAlignment="1">
      <alignment horizontal="center"/>
    </xf>
    <xf numFmtId="49" fontId="19" fillId="23" borderId="67" xfId="78" applyNumberFormat="1" applyFont="1" applyFill="1" applyBorder="1" applyAlignment="1">
      <alignment horizontal="center"/>
    </xf>
    <xf numFmtId="0" fontId="5" fillId="24" borderId="52" xfId="87" applyFont="1" applyFill="1" applyBorder="1" applyAlignment="1">
      <alignment horizontal="center"/>
    </xf>
    <xf numFmtId="0" fontId="5" fillId="24" borderId="53" xfId="87" applyFont="1" applyFill="1" applyBorder="1" applyAlignment="1">
      <alignment horizontal="center"/>
    </xf>
    <xf numFmtId="0" fontId="5" fillId="24" borderId="63" xfId="87" applyFont="1" applyFill="1" applyBorder="1" applyAlignment="1">
      <alignment horizontal="center"/>
    </xf>
    <xf numFmtId="1" fontId="21" fillId="24" borderId="65" xfId="76" applyNumberFormat="1" applyFont="1" applyFill="1" applyBorder="1" applyAlignment="1">
      <alignment horizontal="center" vertical="top"/>
    </xf>
    <xf numFmtId="181" fontId="21" fillId="24" borderId="61" xfId="0" applyNumberFormat="1" applyFont="1" applyFill="1" applyBorder="1" applyAlignment="1">
      <alignment horizontal="center"/>
    </xf>
    <xf numFmtId="181" fontId="21" fillId="24" borderId="62" xfId="0" applyNumberFormat="1" applyFont="1" applyFill="1" applyBorder="1" applyAlignment="1">
      <alignment horizontal="center"/>
    </xf>
    <xf numFmtId="1" fontId="21" fillId="24" borderId="0" xfId="76" applyNumberFormat="1" applyFont="1" applyFill="1" applyBorder="1" applyAlignment="1">
      <alignment horizontal="center" vertical="top"/>
    </xf>
    <xf numFmtId="181" fontId="21" fillId="24" borderId="56" xfId="0" applyNumberFormat="1" applyFont="1" applyFill="1" applyBorder="1" applyAlignment="1">
      <alignment horizontal="center"/>
    </xf>
    <xf numFmtId="181" fontId="21" fillId="24" borderId="29" xfId="0" applyNumberFormat="1" applyFont="1" applyFill="1" applyBorder="1" applyAlignment="1">
      <alignment horizontal="center"/>
    </xf>
    <xf numFmtId="1" fontId="21" fillId="24" borderId="64" xfId="76" applyNumberFormat="1" applyFont="1" applyFill="1" applyBorder="1" applyAlignment="1">
      <alignment horizontal="center" vertical="top"/>
    </xf>
    <xf numFmtId="181" fontId="21" fillId="24" borderId="59" xfId="0" applyNumberFormat="1" applyFont="1" applyFill="1" applyBorder="1" applyAlignment="1">
      <alignment horizontal="center"/>
    </xf>
    <xf numFmtId="181" fontId="21" fillId="24" borderId="53" xfId="0" applyNumberFormat="1" applyFont="1" applyFill="1" applyBorder="1" applyAlignment="1">
      <alignment horizontal="center"/>
    </xf>
    <xf numFmtId="0" fontId="19" fillId="24" borderId="52" xfId="87" applyFont="1" applyFill="1" applyBorder="1" applyAlignment="1">
      <alignment horizontal="center"/>
    </xf>
    <xf numFmtId="0" fontId="19" fillId="24" borderId="53" xfId="87" applyFont="1" applyFill="1" applyBorder="1" applyAlignment="1">
      <alignment horizontal="center"/>
    </xf>
    <xf numFmtId="0" fontId="19" fillId="24" borderId="66" xfId="70" applyFont="1" applyFill="1" applyBorder="1" applyAlignment="1">
      <alignment horizontal="center"/>
    </xf>
    <xf numFmtId="0" fontId="19" fillId="24" borderId="80" xfId="70" applyFont="1" applyFill="1" applyBorder="1" applyAlignment="1">
      <alignment horizontal="center"/>
    </xf>
    <xf numFmtId="1" fontId="21" fillId="24" borderId="65" xfId="0" applyNumberFormat="1" applyFont="1" applyFill="1" applyBorder="1" applyAlignment="1">
      <alignment horizontal="center"/>
    </xf>
    <xf numFmtId="1" fontId="21" fillId="24" borderId="44" xfId="0" applyNumberFormat="1" applyFont="1" applyFill="1" applyBorder="1" applyAlignment="1">
      <alignment horizontal="center"/>
    </xf>
    <xf numFmtId="1" fontId="21" fillId="24" borderId="61" xfId="0" applyNumberFormat="1" applyFont="1" applyFill="1" applyBorder="1" applyAlignment="1">
      <alignment horizontal="center"/>
    </xf>
    <xf numFmtId="1" fontId="21" fillId="24" borderId="77" xfId="0" applyNumberFormat="1" applyFont="1" applyFill="1" applyBorder="1" applyAlignment="1">
      <alignment horizontal="center"/>
    </xf>
    <xf numFmtId="1" fontId="21" fillId="24" borderId="0" xfId="0" applyNumberFormat="1" applyFont="1" applyFill="1" applyBorder="1" applyAlignment="1">
      <alignment horizontal="center"/>
    </xf>
    <xf numFmtId="1" fontId="21" fillId="24" borderId="24" xfId="0" applyNumberFormat="1" applyFont="1" applyFill="1" applyBorder="1" applyAlignment="1">
      <alignment horizontal="center"/>
    </xf>
    <xf numFmtId="1" fontId="21" fillId="24" borderId="56" xfId="0" applyNumberFormat="1" applyFont="1" applyFill="1" applyBorder="1" applyAlignment="1">
      <alignment horizontal="center"/>
    </xf>
    <xf numFmtId="1" fontId="21" fillId="24" borderId="78" xfId="0" applyNumberFormat="1" applyFont="1" applyFill="1" applyBorder="1" applyAlignment="1">
      <alignment horizontal="center"/>
    </xf>
    <xf numFmtId="1" fontId="21" fillId="24" borderId="64" xfId="0" applyNumberFormat="1" applyFont="1" applyFill="1" applyBorder="1" applyAlignment="1">
      <alignment horizontal="center"/>
    </xf>
    <xf numFmtId="1" fontId="21" fillId="24" borderId="49" xfId="0" applyNumberFormat="1" applyFont="1" applyFill="1" applyBorder="1" applyAlignment="1">
      <alignment horizontal="center"/>
    </xf>
    <xf numFmtId="1" fontId="21" fillId="24" borderId="59" xfId="0" applyNumberFormat="1" applyFont="1" applyFill="1" applyBorder="1" applyAlignment="1">
      <alignment horizontal="center"/>
    </xf>
    <xf numFmtId="1" fontId="21" fillId="24" borderId="63" xfId="0" applyNumberFormat="1" applyFont="1" applyFill="1" applyBorder="1" applyAlignment="1">
      <alignment horizontal="center"/>
    </xf>
    <xf numFmtId="0" fontId="19" fillId="24" borderId="66" xfId="70" applyFont="1" applyFill="1" applyBorder="1" applyAlignment="1">
      <alignment horizontal="right"/>
    </xf>
    <xf numFmtId="0" fontId="19" fillId="24" borderId="80" xfId="70" applyFont="1" applyFill="1" applyBorder="1" applyAlignment="1">
      <alignment horizontal="right"/>
    </xf>
    <xf numFmtId="0" fontId="19" fillId="24" borderId="13" xfId="79" applyFont="1" applyFill="1" applyBorder="1" applyAlignment="1">
      <alignment horizontal="center"/>
    </xf>
    <xf numFmtId="0" fontId="19" fillId="24" borderId="14" xfId="79" applyFont="1" applyFill="1" applyBorder="1" applyAlignment="1">
      <alignment horizontal="center"/>
    </xf>
    <xf numFmtId="0" fontId="19" fillId="24" borderId="80" xfId="79" applyFont="1" applyFill="1" applyBorder="1" applyAlignment="1">
      <alignment horizontal="center"/>
    </xf>
    <xf numFmtId="1" fontId="21" fillId="24" borderId="70" xfId="0" applyNumberFormat="1" applyFont="1" applyFill="1" applyBorder="1" applyAlignment="1">
      <alignment horizontal="center"/>
    </xf>
    <xf numFmtId="1" fontId="21" fillId="24" borderId="71" xfId="0" applyNumberFormat="1" applyFont="1" applyFill="1" applyBorder="1" applyAlignment="1">
      <alignment horizontal="center"/>
    </xf>
    <xf numFmtId="1" fontId="21" fillId="24" borderId="35" xfId="0" applyNumberFormat="1" applyFont="1" applyFill="1" applyBorder="1" applyAlignment="1">
      <alignment horizontal="center"/>
    </xf>
    <xf numFmtId="0" fontId="5" fillId="24" borderId="0" xfId="77" applyFont="1" applyFill="1" applyBorder="1" applyAlignment="1">
      <alignment horizontal="center"/>
    </xf>
    <xf numFmtId="187" fontId="5" fillId="24" borderId="35" xfId="77" applyNumberFormat="1" applyFont="1" applyFill="1" applyBorder="1" applyAlignment="1">
      <alignment horizontal="center"/>
    </xf>
    <xf numFmtId="0" fontId="5" fillId="24" borderId="13" xfId="77" applyFont="1" applyFill="1" applyBorder="1" applyAlignment="1">
      <alignment horizontal="center"/>
    </xf>
    <xf numFmtId="187" fontId="5" fillId="24" borderId="67" xfId="77" applyNumberFormat="1" applyFont="1" applyFill="1" applyBorder="1" applyAlignment="1">
      <alignment horizontal="center"/>
    </xf>
    <xf numFmtId="187" fontId="5" fillId="24" borderId="0" xfId="77" applyNumberFormat="1" applyFont="1" applyFill="1" applyBorder="1" applyAlignment="1">
      <alignment horizontal="center"/>
    </xf>
    <xf numFmtId="1" fontId="5" fillId="24" borderId="0" xfId="77" applyNumberFormat="1" applyFont="1" applyFill="1" applyBorder="1" applyAlignment="1">
      <alignment horizontal="center"/>
    </xf>
    <xf numFmtId="0" fontId="5" fillId="24" borderId="74" xfId="77" applyFont="1" applyFill="1" applyBorder="1" applyAlignment="1">
      <alignment horizontal="center"/>
    </xf>
    <xf numFmtId="0" fontId="19" fillId="24" borderId="40" xfId="78" applyFont="1" applyFill="1" applyBorder="1" applyAlignment="1">
      <alignment horizontal="center"/>
    </xf>
    <xf numFmtId="0" fontId="19" fillId="24" borderId="36" xfId="78" applyFont="1" applyFill="1" applyBorder="1" applyAlignment="1">
      <alignment horizontal="center"/>
    </xf>
    <xf numFmtId="0" fontId="19" fillId="24" borderId="78" xfId="78" applyFont="1" applyFill="1" applyBorder="1" applyAlignment="1">
      <alignment horizontal="center"/>
    </xf>
    <xf numFmtId="49" fontId="19" fillId="24" borderId="41" xfId="78" applyNumberFormat="1" applyFont="1" applyFill="1" applyBorder="1" applyAlignment="1">
      <alignment horizontal="center"/>
    </xf>
    <xf numFmtId="49" fontId="19" fillId="24" borderId="42" xfId="78" applyNumberFormat="1" applyFont="1" applyFill="1" applyBorder="1" applyAlignment="1">
      <alignment horizontal="center"/>
    </xf>
    <xf numFmtId="49" fontId="19" fillId="24" borderId="80" xfId="78" applyNumberFormat="1" applyFont="1" applyFill="1" applyBorder="1" applyAlignment="1">
      <alignment horizontal="center"/>
    </xf>
    <xf numFmtId="3" fontId="21" fillId="24" borderId="43" xfId="0" applyNumberFormat="1" applyFont="1" applyFill="1" applyBorder="1" applyAlignment="1">
      <alignment horizontal="center"/>
    </xf>
    <xf numFmtId="3" fontId="21" fillId="24" borderId="44" xfId="0" applyNumberFormat="1" applyFont="1" applyFill="1" applyBorder="1" applyAlignment="1">
      <alignment horizontal="center"/>
    </xf>
    <xf numFmtId="3" fontId="21" fillId="24" borderId="45" xfId="0" applyNumberFormat="1" applyFont="1" applyFill="1" applyBorder="1" applyAlignment="1">
      <alignment horizontal="center"/>
    </xf>
    <xf numFmtId="3" fontId="21" fillId="24" borderId="46" xfId="0" applyNumberFormat="1" applyFont="1" applyFill="1" applyBorder="1" applyAlignment="1">
      <alignment horizontal="center"/>
    </xf>
    <xf numFmtId="3" fontId="21" fillId="24" borderId="24" xfId="0" applyNumberFormat="1" applyFont="1" applyFill="1" applyBorder="1" applyAlignment="1">
      <alignment horizontal="center"/>
    </xf>
    <xf numFmtId="3" fontId="21" fillId="24" borderId="47" xfId="0" applyNumberFormat="1" applyFont="1" applyFill="1" applyBorder="1" applyAlignment="1">
      <alignment horizontal="center"/>
    </xf>
    <xf numFmtId="3" fontId="5" fillId="24" borderId="46" xfId="67" applyNumberFormat="1" applyFont="1" applyFill="1" applyBorder="1" applyAlignment="1">
      <alignment horizontal="center"/>
    </xf>
    <xf numFmtId="3" fontId="5" fillId="24" borderId="24" xfId="67" applyNumberFormat="1" applyFont="1" applyFill="1" applyBorder="1" applyAlignment="1">
      <alignment horizontal="center"/>
    </xf>
    <xf numFmtId="3" fontId="5" fillId="24" borderId="47" xfId="67" applyNumberFormat="1" applyFont="1" applyFill="1" applyBorder="1" applyAlignment="1">
      <alignment horizontal="center"/>
    </xf>
    <xf numFmtId="3" fontId="5" fillId="24" borderId="48" xfId="67" applyNumberFormat="1" applyFont="1" applyFill="1" applyBorder="1" applyAlignment="1">
      <alignment horizontal="center"/>
    </xf>
    <xf numFmtId="3" fontId="5" fillId="24" borderId="49" xfId="67" applyNumberFormat="1" applyFont="1" applyFill="1" applyBorder="1" applyAlignment="1">
      <alignment horizontal="center"/>
    </xf>
    <xf numFmtId="3" fontId="5" fillId="24" borderId="50" xfId="67" applyNumberFormat="1" applyFont="1" applyFill="1" applyBorder="1" applyAlignment="1">
      <alignment horizontal="center"/>
    </xf>
    <xf numFmtId="0" fontId="5" fillId="0" borderId="63" xfId="0" applyFont="1" applyFill="1" applyBorder="1" applyAlignment="1">
      <alignment horizontal="center"/>
    </xf>
    <xf numFmtId="0" fontId="5" fillId="0" borderId="81" xfId="0" applyFont="1" applyFill="1" applyBorder="1" applyAlignment="1">
      <alignment horizontal="center"/>
    </xf>
    <xf numFmtId="0" fontId="5" fillId="0" borderId="82" xfId="0" applyFont="1" applyFill="1" applyBorder="1" applyAlignment="1">
      <alignment horizontal="center"/>
    </xf>
    <xf numFmtId="0" fontId="5" fillId="0" borderId="55" xfId="0" applyFont="1" applyFill="1" applyBorder="1" applyAlignment="1">
      <alignment horizontal="center"/>
    </xf>
    <xf numFmtId="0" fontId="5" fillId="0" borderId="0" xfId="0" applyFont="1" applyFill="1" applyBorder="1"/>
    <xf numFmtId="0" fontId="5" fillId="0" borderId="78" xfId="0" applyFont="1" applyFill="1" applyBorder="1" applyAlignment="1">
      <alignment horizontal="center"/>
    </xf>
    <xf numFmtId="0" fontId="5" fillId="0" borderId="57" xfId="0" applyFont="1" applyFill="1" applyBorder="1" applyAlignment="1">
      <alignment horizontal="center"/>
    </xf>
    <xf numFmtId="0" fontId="5" fillId="0" borderId="64" xfId="0" applyFont="1" applyFill="1" applyBorder="1" applyAlignment="1">
      <alignment horizontal="center"/>
    </xf>
    <xf numFmtId="0" fontId="5" fillId="0" borderId="64" xfId="0" applyFont="1" applyFill="1" applyBorder="1"/>
    <xf numFmtId="172" fontId="25" fillId="0" borderId="0" xfId="86" applyNumberFormat="1" applyFont="1" applyFill="1" applyBorder="1" applyAlignment="1">
      <alignment horizontal="center"/>
    </xf>
    <xf numFmtId="0" fontId="5" fillId="0" borderId="0" xfId="0" applyFont="1" applyBorder="1"/>
    <xf numFmtId="181" fontId="21" fillId="0" borderId="0" xfId="0" applyNumberFormat="1" applyFont="1" applyFill="1" applyBorder="1" applyAlignment="1">
      <alignment horizontal="center"/>
    </xf>
    <xf numFmtId="0" fontId="5" fillId="0" borderId="0" xfId="87" applyFont="1" applyFill="1" applyBorder="1" applyAlignment="1">
      <alignment horizontal="center"/>
    </xf>
    <xf numFmtId="0" fontId="5" fillId="0" borderId="0" xfId="69" applyFont="1" applyFill="1" applyBorder="1"/>
    <xf numFmtId="1" fontId="21" fillId="0" borderId="0" xfId="0" applyNumberFormat="1" applyFont="1" applyFill="1" applyBorder="1" applyAlignment="1">
      <alignment horizontal="center"/>
    </xf>
    <xf numFmtId="0" fontId="5" fillId="0" borderId="0" xfId="77" applyFont="1" applyFill="1" applyBorder="1" applyAlignment="1">
      <alignment horizontal="center"/>
    </xf>
    <xf numFmtId="0" fontId="5" fillId="0" borderId="0" xfId="77" applyFont="1" applyFill="1" applyBorder="1"/>
    <xf numFmtId="0" fontId="16" fillId="25" borderId="11" xfId="83" applyFont="1" applyFill="1" applyBorder="1" applyAlignment="1">
      <alignment horizontal="center" wrapText="1"/>
    </xf>
    <xf numFmtId="0" fontId="15" fillId="25" borderId="83" xfId="85" applyFont="1" applyFill="1" applyBorder="1" applyAlignment="1">
      <alignment vertical="center" wrapText="1"/>
    </xf>
    <xf numFmtId="1" fontId="21" fillId="0" borderId="0" xfId="76" applyNumberFormat="1" applyFont="1" applyFill="1" applyBorder="1" applyAlignment="1">
      <alignment horizontal="center" vertical="top"/>
    </xf>
    <xf numFmtId="3" fontId="21" fillId="23" borderId="57" xfId="76" applyNumberFormat="1" applyFont="1" applyFill="1" applyBorder="1" applyAlignment="1">
      <alignment horizontal="center" vertical="top"/>
    </xf>
    <xf numFmtId="181" fontId="21" fillId="23" borderId="63" xfId="0" applyNumberFormat="1" applyFont="1" applyFill="1" applyBorder="1" applyAlignment="1">
      <alignment horizontal="center"/>
    </xf>
    <xf numFmtId="181" fontId="6" fillId="20" borderId="56" xfId="0" applyNumberFormat="1" applyFont="1" applyFill="1" applyBorder="1" applyAlignment="1">
      <alignment horizontal="center"/>
    </xf>
    <xf numFmtId="181" fontId="6" fillId="20" borderId="29" xfId="0" applyNumberFormat="1" applyFont="1" applyFill="1" applyBorder="1" applyAlignment="1">
      <alignment horizontal="center"/>
    </xf>
    <xf numFmtId="181" fontId="6" fillId="20" borderId="35" xfId="0" applyNumberFormat="1" applyFont="1" applyFill="1" applyBorder="1" applyAlignment="1">
      <alignment horizontal="center"/>
    </xf>
    <xf numFmtId="181" fontId="6" fillId="20" borderId="59" xfId="0" applyNumberFormat="1" applyFont="1" applyFill="1" applyBorder="1" applyAlignment="1">
      <alignment horizontal="center"/>
    </xf>
    <xf numFmtId="181" fontId="6" fillId="20" borderId="53" xfId="0" applyNumberFormat="1" applyFont="1" applyFill="1" applyBorder="1" applyAlignment="1">
      <alignment horizontal="center"/>
    </xf>
    <xf numFmtId="181" fontId="6" fillId="20" borderId="54" xfId="0" applyNumberFormat="1" applyFont="1" applyFill="1" applyBorder="1" applyAlignment="1">
      <alignment horizontal="center"/>
    </xf>
    <xf numFmtId="181" fontId="6" fillId="23" borderId="56" xfId="0" applyNumberFormat="1" applyFont="1" applyFill="1" applyBorder="1" applyAlignment="1">
      <alignment horizontal="center"/>
    </xf>
    <xf numFmtId="181" fontId="6" fillId="23" borderId="29" xfId="0" applyNumberFormat="1" applyFont="1" applyFill="1" applyBorder="1" applyAlignment="1">
      <alignment horizontal="center"/>
    </xf>
    <xf numFmtId="181" fontId="6" fillId="23" borderId="59" xfId="0" applyNumberFormat="1" applyFont="1" applyFill="1" applyBorder="1" applyAlignment="1">
      <alignment horizontal="center"/>
    </xf>
    <xf numFmtId="181" fontId="6" fillId="23" borderId="53" xfId="0" applyNumberFormat="1" applyFont="1" applyFill="1" applyBorder="1" applyAlignment="1">
      <alignment horizontal="center"/>
    </xf>
    <xf numFmtId="181" fontId="6" fillId="24" borderId="56" xfId="0" applyNumberFormat="1" applyFont="1" applyFill="1" applyBorder="1" applyAlignment="1">
      <alignment horizontal="center"/>
    </xf>
    <xf numFmtId="181" fontId="6" fillId="24" borderId="29" xfId="0" applyNumberFormat="1" applyFont="1" applyFill="1" applyBorder="1" applyAlignment="1">
      <alignment horizontal="center"/>
    </xf>
    <xf numFmtId="181" fontId="6" fillId="24" borderId="78" xfId="0" applyNumberFormat="1" applyFont="1" applyFill="1" applyBorder="1" applyAlignment="1">
      <alignment horizontal="center"/>
    </xf>
    <xf numFmtId="181" fontId="6" fillId="24" borderId="59" xfId="0" applyNumberFormat="1" applyFont="1" applyFill="1" applyBorder="1" applyAlignment="1">
      <alignment horizontal="center"/>
    </xf>
    <xf numFmtId="181" fontId="6" fillId="24" borderId="53" xfId="0" applyNumberFormat="1" applyFont="1" applyFill="1" applyBorder="1" applyAlignment="1">
      <alignment horizontal="center"/>
    </xf>
    <xf numFmtId="181" fontId="6" fillId="24" borderId="63" xfId="0" applyNumberFormat="1" applyFont="1" applyFill="1" applyBorder="1" applyAlignment="1">
      <alignment horizontal="center"/>
    </xf>
    <xf numFmtId="3" fontId="5" fillId="0" borderId="0" xfId="86" applyNumberFormat="1" applyFont="1" applyFill="1"/>
    <xf numFmtId="0" fontId="2" fillId="0" borderId="26" xfId="0" applyFont="1" applyFill="1" applyBorder="1"/>
    <xf numFmtId="0" fontId="2" fillId="0" borderId="0" xfId="0" applyFont="1" applyFill="1" applyBorder="1"/>
    <xf numFmtId="0" fontId="2" fillId="0" borderId="0" xfId="0" applyFont="1"/>
    <xf numFmtId="187" fontId="2" fillId="20" borderId="0" xfId="77" applyNumberFormat="1" applyFont="1" applyFill="1" applyBorder="1" applyAlignment="1">
      <alignment horizontal="center"/>
    </xf>
    <xf numFmtId="3" fontId="21" fillId="0" borderId="14" xfId="0" applyNumberFormat="1" applyFont="1" applyFill="1" applyBorder="1" applyAlignment="1">
      <alignment horizontal="center"/>
    </xf>
    <xf numFmtId="0" fontId="2" fillId="0" borderId="0" xfId="77" applyFont="1" applyFill="1"/>
    <xf numFmtId="0" fontId="2" fillId="0" borderId="78" xfId="0" applyFont="1" applyFill="1" applyBorder="1" applyAlignment="1">
      <alignment horizontal="center"/>
    </xf>
    <xf numFmtId="0" fontId="2" fillId="0" borderId="0" xfId="86" applyFont="1" applyFill="1"/>
    <xf numFmtId="0" fontId="5" fillId="0" borderId="26" xfId="82" applyFont="1" applyFill="1" applyBorder="1" applyAlignment="1">
      <alignment horizontal="center"/>
    </xf>
    <xf numFmtId="172" fontId="5" fillId="0" borderId="36" xfId="82" applyNumberFormat="1" applyFont="1" applyFill="1" applyBorder="1" applyAlignment="1">
      <alignment horizontal="center"/>
    </xf>
    <xf numFmtId="172" fontId="5" fillId="0" borderId="24" xfId="82" applyNumberFormat="1" applyFont="1" applyFill="1" applyBorder="1" applyAlignment="1">
      <alignment horizontal="center"/>
    </xf>
    <xf numFmtId="0" fontId="5" fillId="0" borderId="13" xfId="82" applyFont="1" applyFill="1" applyBorder="1" applyAlignment="1">
      <alignment horizontal="center"/>
    </xf>
    <xf numFmtId="172" fontId="5" fillId="0" borderId="42" xfId="82" applyNumberFormat="1" applyFont="1" applyFill="1" applyBorder="1" applyAlignment="1">
      <alignment horizontal="center"/>
    </xf>
    <xf numFmtId="172" fontId="5" fillId="0" borderId="36" xfId="0" applyNumberFormat="1" applyFont="1" applyFill="1" applyBorder="1" applyAlignment="1">
      <alignment horizontal="center"/>
    </xf>
    <xf numFmtId="172" fontId="5" fillId="0" borderId="24" xfId="0" applyNumberFormat="1" applyFont="1" applyFill="1" applyBorder="1" applyAlignment="1">
      <alignment horizontal="center"/>
    </xf>
    <xf numFmtId="0" fontId="2" fillId="0" borderId="0" xfId="0" applyFont="1" applyFill="1" applyBorder="1" applyAlignment="1">
      <alignment horizontal="center"/>
    </xf>
    <xf numFmtId="172" fontId="5" fillId="0" borderId="29" xfId="0" applyNumberFormat="1" applyFont="1" applyFill="1" applyBorder="1" applyAlignment="1">
      <alignment horizontal="center"/>
    </xf>
    <xf numFmtId="0" fontId="2" fillId="0" borderId="0" xfId="67" applyFont="1" applyFill="1"/>
    <xf numFmtId="1" fontId="23" fillId="20" borderId="29" xfId="0" applyNumberFormat="1" applyFont="1" applyFill="1" applyBorder="1" applyAlignment="1">
      <alignment horizontal="center"/>
    </xf>
    <xf numFmtId="1" fontId="23" fillId="20" borderId="62" xfId="0" applyNumberFormat="1" applyFont="1" applyFill="1" applyBorder="1" applyAlignment="1">
      <alignment horizontal="center"/>
    </xf>
    <xf numFmtId="3" fontId="6" fillId="0" borderId="0" xfId="0" applyNumberFormat="1" applyFont="1" applyFill="1" applyBorder="1" applyAlignment="1">
      <alignment horizontal="center"/>
    </xf>
    <xf numFmtId="49" fontId="2" fillId="0" borderId="28" xfId="77" applyNumberFormat="1" applyFont="1" applyFill="1" applyBorder="1" applyAlignment="1">
      <alignment horizontal="center"/>
    </xf>
    <xf numFmtId="49" fontId="2" fillId="0" borderId="13" xfId="77" applyNumberFormat="1" applyFont="1" applyFill="1" applyBorder="1" applyAlignment="1">
      <alignment horizontal="center"/>
    </xf>
    <xf numFmtId="49" fontId="2" fillId="0" borderId="67" xfId="77" applyNumberFormat="1" applyFont="1" applyFill="1" applyBorder="1"/>
    <xf numFmtId="49" fontId="5" fillId="0" borderId="35" xfId="77" applyNumberFormat="1" applyFont="1" applyFill="1" applyBorder="1"/>
    <xf numFmtId="195" fontId="16" fillId="25" borderId="11" xfId="85" quotePrefix="1" applyNumberFormat="1" applyFont="1" applyFill="1" applyBorder="1" applyAlignment="1">
      <alignment horizontal="center" wrapText="1"/>
    </xf>
    <xf numFmtId="0" fontId="21" fillId="0" borderId="0" xfId="66" applyFont="1" applyFill="1" applyBorder="1">
      <alignment vertical="top"/>
    </xf>
    <xf numFmtId="172" fontId="5" fillId="0" borderId="84" xfId="0" applyNumberFormat="1" applyFont="1" applyFill="1" applyBorder="1" applyAlignment="1">
      <alignment horizontal="center"/>
    </xf>
    <xf numFmtId="0" fontId="21" fillId="0" borderId="42" xfId="66" applyFont="1" applyFill="1" applyBorder="1">
      <alignment vertical="top"/>
    </xf>
    <xf numFmtId="181" fontId="21" fillId="24" borderId="45" xfId="0" applyNumberFormat="1" applyFont="1" applyFill="1" applyBorder="1" applyAlignment="1">
      <alignment horizontal="center"/>
    </xf>
    <xf numFmtId="181" fontId="21" fillId="24" borderId="47" xfId="0" applyNumberFormat="1" applyFont="1" applyFill="1" applyBorder="1" applyAlignment="1">
      <alignment horizontal="center"/>
    </xf>
    <xf numFmtId="181" fontId="21" fillId="24" borderId="50" xfId="0" applyNumberFormat="1" applyFont="1" applyFill="1" applyBorder="1" applyAlignment="1">
      <alignment horizontal="center"/>
    </xf>
    <xf numFmtId="3" fontId="5" fillId="20" borderId="85" xfId="77" applyNumberFormat="1" applyFont="1" applyFill="1" applyBorder="1" applyAlignment="1">
      <alignment horizontal="center"/>
    </xf>
    <xf numFmtId="3" fontId="5" fillId="20" borderId="15" xfId="77" applyNumberFormat="1" applyFont="1" applyFill="1" applyBorder="1" applyAlignment="1">
      <alignment horizontal="center"/>
    </xf>
    <xf numFmtId="3" fontId="5" fillId="20" borderId="86" xfId="77" applyNumberFormat="1" applyFont="1" applyFill="1" applyBorder="1" applyAlignment="1">
      <alignment horizontal="center"/>
    </xf>
    <xf numFmtId="3" fontId="5" fillId="23" borderId="85" xfId="77" applyNumberFormat="1" applyFont="1" applyFill="1" applyBorder="1" applyAlignment="1">
      <alignment horizontal="center"/>
    </xf>
    <xf numFmtId="3" fontId="5" fillId="23" borderId="15" xfId="77" applyNumberFormat="1" applyFont="1" applyFill="1" applyBorder="1" applyAlignment="1">
      <alignment horizontal="center"/>
    </xf>
    <xf numFmtId="3" fontId="5" fillId="23" borderId="86" xfId="77" applyNumberFormat="1" applyFont="1" applyFill="1" applyBorder="1" applyAlignment="1">
      <alignment horizontal="center"/>
    </xf>
    <xf numFmtId="3" fontId="5" fillId="24" borderId="85" xfId="77" applyNumberFormat="1" applyFont="1" applyFill="1" applyBorder="1" applyAlignment="1">
      <alignment horizontal="center"/>
    </xf>
    <xf numFmtId="3" fontId="5" fillId="24" borderId="15" xfId="77" applyNumberFormat="1" applyFont="1" applyFill="1" applyBorder="1" applyAlignment="1">
      <alignment horizontal="center"/>
    </xf>
    <xf numFmtId="3" fontId="5" fillId="24" borderId="86" xfId="77" applyNumberFormat="1" applyFont="1" applyFill="1" applyBorder="1" applyAlignment="1">
      <alignment horizontal="center"/>
    </xf>
    <xf numFmtId="0" fontId="2" fillId="0" borderId="11" xfId="83" applyFont="1" applyFill="1" applyBorder="1" applyAlignment="1">
      <alignment vertical="top" wrapText="1"/>
    </xf>
    <xf numFmtId="0" fontId="19" fillId="0" borderId="65" xfId="0" applyFont="1" applyFill="1" applyBorder="1" applyAlignment="1">
      <alignment horizontal="center"/>
    </xf>
    <xf numFmtId="3" fontId="21" fillId="0" borderId="55" xfId="76" applyNumberFormat="1" applyFont="1" applyFill="1" applyBorder="1" applyAlignment="1">
      <alignment horizontal="center" vertical="top"/>
    </xf>
    <xf numFmtId="181" fontId="21" fillId="0" borderId="56" xfId="0" applyNumberFormat="1" applyFont="1" applyFill="1" applyBorder="1" applyAlignment="1">
      <alignment horizontal="center"/>
    </xf>
    <xf numFmtId="181" fontId="21" fillId="0" borderId="29" xfId="0" applyNumberFormat="1" applyFont="1" applyFill="1" applyBorder="1" applyAlignment="1">
      <alignment horizontal="center"/>
    </xf>
    <xf numFmtId="181" fontId="21" fillId="0" borderId="78" xfId="0" applyNumberFormat="1" applyFont="1" applyFill="1" applyBorder="1" applyAlignment="1">
      <alignment horizontal="center"/>
    </xf>
    <xf numFmtId="181" fontId="21" fillId="0" borderId="28" xfId="0" applyNumberFormat="1" applyFont="1" applyFill="1" applyBorder="1" applyAlignment="1">
      <alignment horizontal="center"/>
    </xf>
    <xf numFmtId="0" fontId="51" fillId="0" borderId="0" xfId="0" applyFont="1"/>
    <xf numFmtId="1" fontId="21" fillId="24" borderId="29" xfId="0" applyNumberFormat="1" applyFont="1" applyFill="1" applyBorder="1" applyAlignment="1">
      <alignment horizontal="center"/>
    </xf>
    <xf numFmtId="1" fontId="21" fillId="20" borderId="42" xfId="0" applyNumberFormat="1" applyFont="1" applyFill="1" applyBorder="1" applyAlignment="1">
      <alignment horizontal="center"/>
    </xf>
    <xf numFmtId="187" fontId="5" fillId="0" borderId="33" xfId="77" applyNumberFormat="1" applyFont="1" applyFill="1" applyBorder="1" applyAlignment="1">
      <alignment horizontal="right"/>
    </xf>
    <xf numFmtId="0" fontId="5" fillId="24" borderId="75" xfId="77" applyFont="1" applyFill="1" applyBorder="1" applyAlignment="1">
      <alignment horizontal="center"/>
    </xf>
    <xf numFmtId="181" fontId="21" fillId="20" borderId="87" xfId="0" applyNumberFormat="1" applyFont="1" applyFill="1" applyBorder="1" applyAlignment="1">
      <alignment horizontal="center"/>
    </xf>
    <xf numFmtId="181" fontId="21" fillId="20" borderId="88" xfId="0" applyNumberFormat="1" applyFont="1" applyFill="1" applyBorder="1" applyAlignment="1">
      <alignment horizontal="center"/>
    </xf>
    <xf numFmtId="181" fontId="21" fillId="20" borderId="89" xfId="0" applyNumberFormat="1" applyFont="1" applyFill="1" applyBorder="1" applyAlignment="1">
      <alignment horizontal="center"/>
    </xf>
    <xf numFmtId="0" fontId="52" fillId="0" borderId="11" xfId="85" applyFont="1" applyFill="1" applyBorder="1" applyAlignment="1">
      <alignment vertical="center" wrapText="1"/>
    </xf>
    <xf numFmtId="0" fontId="2" fillId="0" borderId="11" xfId="83" applyFont="1" applyFill="1" applyBorder="1" applyAlignment="1">
      <alignment vertical="center" wrapText="1"/>
    </xf>
    <xf numFmtId="181" fontId="21" fillId="0" borderId="47" xfId="0" applyNumberFormat="1" applyFont="1" applyFill="1" applyBorder="1" applyAlignment="1">
      <alignment horizontal="center"/>
    </xf>
    <xf numFmtId="1" fontId="23" fillId="0" borderId="0" xfId="0" applyNumberFormat="1" applyFont="1" applyFill="1" applyBorder="1" applyAlignment="1">
      <alignment horizontal="center"/>
    </xf>
    <xf numFmtId="3" fontId="21" fillId="0" borderId="65" xfId="76" applyNumberFormat="1" applyFont="1" applyFill="1" applyBorder="1" applyAlignment="1">
      <alignment horizontal="center" vertical="top"/>
    </xf>
    <xf numFmtId="181" fontId="21" fillId="0" borderId="65" xfId="0" applyNumberFormat="1" applyFont="1" applyFill="1" applyBorder="1" applyAlignment="1">
      <alignment horizontal="center"/>
    </xf>
    <xf numFmtId="3" fontId="21" fillId="0" borderId="64" xfId="76" applyNumberFormat="1" applyFont="1" applyFill="1" applyBorder="1" applyAlignment="1">
      <alignment horizontal="center" vertical="top"/>
    </xf>
    <xf numFmtId="181" fontId="21" fillId="0" borderId="64" xfId="0" applyNumberFormat="1" applyFont="1" applyFill="1" applyBorder="1" applyAlignment="1">
      <alignment horizontal="center"/>
    </xf>
    <xf numFmtId="3" fontId="21" fillId="0" borderId="0" xfId="76" applyNumberFormat="1" applyFont="1" applyFill="1" applyBorder="1" applyAlignment="1">
      <alignment horizontal="center" vertical="top"/>
    </xf>
    <xf numFmtId="0" fontId="2" fillId="0" borderId="24" xfId="0" applyFont="1" applyFill="1" applyBorder="1" applyAlignment="1">
      <alignment horizontal="center"/>
    </xf>
    <xf numFmtId="0" fontId="21" fillId="0" borderId="24" xfId="66" applyFont="1" applyFill="1" applyBorder="1">
      <alignment vertical="top"/>
    </xf>
    <xf numFmtId="0" fontId="5" fillId="0" borderId="36" xfId="82" applyFont="1" applyFill="1" applyBorder="1" applyAlignment="1">
      <alignment horizontal="center"/>
    </xf>
    <xf numFmtId="172" fontId="5" fillId="0" borderId="36" xfId="82" applyNumberFormat="1" applyFont="1" applyFill="1" applyBorder="1" applyAlignment="1">
      <alignment horizontal="left"/>
    </xf>
    <xf numFmtId="0" fontId="5" fillId="0" borderId="24" xfId="82" applyFont="1" applyFill="1" applyBorder="1" applyAlignment="1">
      <alignment horizontal="center"/>
    </xf>
    <xf numFmtId="172" fontId="5" fillId="0" borderId="24" xfId="82" applyNumberFormat="1" applyFont="1" applyFill="1" applyBorder="1" applyAlignment="1">
      <alignment horizontal="left"/>
    </xf>
    <xf numFmtId="172" fontId="2" fillId="0" borderId="24" xfId="82" applyNumberFormat="1" applyFont="1" applyFill="1" applyBorder="1" applyAlignment="1">
      <alignment horizontal="left"/>
    </xf>
    <xf numFmtId="0" fontId="5" fillId="0" borderId="42" xfId="82" applyFont="1" applyFill="1" applyBorder="1" applyAlignment="1">
      <alignment horizontal="center"/>
    </xf>
    <xf numFmtId="172" fontId="5" fillId="0" borderId="42" xfId="82" applyNumberFormat="1" applyFont="1" applyFill="1" applyBorder="1" applyAlignment="1">
      <alignment horizontal="left"/>
    </xf>
    <xf numFmtId="0" fontId="2" fillId="0" borderId="0" xfId="77" applyFont="1" applyFill="1" applyBorder="1"/>
    <xf numFmtId="0" fontId="2" fillId="0" borderId="0" xfId="77" applyFont="1" applyFill="1" applyBorder="1" applyAlignment="1">
      <alignment horizontal="center"/>
    </xf>
    <xf numFmtId="0" fontId="2" fillId="0" borderId="0" xfId="77" applyFont="1" applyFill="1" applyBorder="1" applyAlignment="1">
      <alignment horizontal="left"/>
    </xf>
    <xf numFmtId="0" fontId="2" fillId="0" borderId="0" xfId="0" applyFont="1" applyFill="1"/>
    <xf numFmtId="0" fontId="0" fillId="0" borderId="0" xfId="0" applyFill="1"/>
    <xf numFmtId="0" fontId="5" fillId="0" borderId="36" xfId="0" applyFont="1" applyFill="1" applyBorder="1" applyAlignment="1">
      <alignment horizontal="center"/>
    </xf>
    <xf numFmtId="0" fontId="21" fillId="0" borderId="27" xfId="66" applyFont="1" applyFill="1" applyBorder="1">
      <alignment vertical="top"/>
    </xf>
    <xf numFmtId="17" fontId="5" fillId="0" borderId="0" xfId="0" quotePrefix="1" applyNumberFormat="1" applyFont="1" applyFill="1" applyBorder="1" applyAlignment="1">
      <alignment horizontal="center"/>
    </xf>
    <xf numFmtId="0" fontId="6" fillId="0" borderId="29" xfId="66" applyFont="1" applyFill="1" applyBorder="1">
      <alignment vertical="top"/>
    </xf>
    <xf numFmtId="0" fontId="2" fillId="0" borderId="0" xfId="69" applyFont="1" applyFill="1"/>
    <xf numFmtId="0" fontId="2" fillId="0" borderId="0" xfId="69" applyFont="1" applyFill="1" applyBorder="1"/>
    <xf numFmtId="0" fontId="15" fillId="25" borderId="11" xfId="85" applyFont="1" applyFill="1" applyBorder="1" applyAlignment="1">
      <alignment vertical="center" wrapText="1"/>
    </xf>
    <xf numFmtId="1" fontId="19" fillId="0" borderId="0" xfId="86" applyNumberFormat="1" applyFont="1" applyFill="1" applyBorder="1" applyAlignment="1">
      <alignment horizontal="center"/>
    </xf>
    <xf numFmtId="1" fontId="5" fillId="0" borderId="0" xfId="86" applyNumberFormat="1" applyFont="1" applyFill="1"/>
    <xf numFmtId="1" fontId="5" fillId="0" borderId="0" xfId="0" applyNumberFormat="1" applyFont="1"/>
    <xf numFmtId="1" fontId="15" fillId="0" borderId="0" xfId="86" applyNumberFormat="1" applyFont="1" applyFill="1" applyBorder="1" applyAlignment="1">
      <alignment horizontal="center"/>
    </xf>
    <xf numFmtId="1" fontId="15" fillId="0" borderId="0" xfId="0" applyNumberFormat="1" applyFont="1" applyBorder="1" applyAlignment="1">
      <alignment horizontal="center"/>
    </xf>
    <xf numFmtId="1" fontId="5" fillId="0" borderId="0" xfId="0" applyNumberFormat="1" applyFont="1" applyBorder="1"/>
    <xf numFmtId="1" fontId="19" fillId="0" borderId="0" xfId="87" applyNumberFormat="1" applyFont="1" applyFill="1" applyBorder="1" applyAlignment="1">
      <alignment horizontal="center"/>
    </xf>
    <xf numFmtId="1" fontId="5" fillId="0" borderId="0" xfId="87" applyNumberFormat="1" applyFont="1" applyFill="1" applyBorder="1" applyAlignment="1">
      <alignment horizontal="center"/>
    </xf>
    <xf numFmtId="1" fontId="5" fillId="0" borderId="0" xfId="0" applyNumberFormat="1" applyFont="1" applyFill="1"/>
    <xf numFmtId="1" fontId="8" fillId="0" borderId="0" xfId="86" applyNumberFormat="1" applyFont="1" applyFill="1" applyBorder="1" applyAlignment="1">
      <alignment horizontal="center"/>
    </xf>
    <xf numFmtId="1" fontId="2" fillId="0" borderId="0" xfId="81" applyNumberFormat="1" applyFill="1" applyBorder="1"/>
    <xf numFmtId="1" fontId="25" fillId="0" borderId="0" xfId="86" applyNumberFormat="1" applyFont="1" applyFill="1" applyBorder="1" applyAlignment="1">
      <alignment horizontal="center"/>
    </xf>
    <xf numFmtId="1" fontId="28" fillId="0" borderId="0" xfId="0" applyNumberFormat="1" applyFont="1" applyFill="1" applyBorder="1" applyAlignment="1">
      <alignment horizontal="center"/>
    </xf>
    <xf numFmtId="0" fontId="19" fillId="0" borderId="0" xfId="69" applyFont="1" applyFill="1"/>
    <xf numFmtId="0" fontId="19" fillId="0" borderId="13" xfId="69" applyFont="1" applyFill="1" applyBorder="1" applyAlignment="1"/>
    <xf numFmtId="1" fontId="23" fillId="0" borderId="0" xfId="0" applyNumberFormat="1" applyFont="1" applyFill="1" applyBorder="1"/>
    <xf numFmtId="1" fontId="23" fillId="0" borderId="65" xfId="0" applyNumberFormat="1" applyFont="1" applyFill="1" applyBorder="1" applyAlignment="1">
      <alignment horizontal="center"/>
    </xf>
    <xf numFmtId="0" fontId="19" fillId="0" borderId="64" xfId="69" applyFont="1" applyFill="1" applyBorder="1"/>
    <xf numFmtId="0" fontId="19" fillId="0" borderId="0" xfId="0" applyFont="1" applyFill="1"/>
    <xf numFmtId="0" fontId="19" fillId="0" borderId="13" xfId="69" applyFont="1" applyFill="1" applyBorder="1"/>
    <xf numFmtId="0" fontId="19" fillId="0" borderId="0" xfId="69" applyFont="1" applyFill="1" applyBorder="1"/>
    <xf numFmtId="1" fontId="21" fillId="23" borderId="90" xfId="0" applyNumberFormat="1" applyFont="1" applyFill="1" applyBorder="1" applyAlignment="1">
      <alignment horizontal="center"/>
    </xf>
    <xf numFmtId="1" fontId="21" fillId="23" borderId="91" xfId="0" applyNumberFormat="1" applyFont="1" applyFill="1" applyBorder="1" applyAlignment="1">
      <alignment horizontal="center"/>
    </xf>
    <xf numFmtId="1" fontId="23" fillId="23" borderId="92" xfId="0" applyNumberFormat="1" applyFont="1" applyFill="1" applyBorder="1" applyAlignment="1">
      <alignment horizontal="center"/>
    </xf>
    <xf numFmtId="1" fontId="23" fillId="23" borderId="90" xfId="0" applyNumberFormat="1" applyFont="1" applyFill="1" applyBorder="1" applyAlignment="1">
      <alignment horizontal="center"/>
    </xf>
    <xf numFmtId="1" fontId="23" fillId="24" borderId="92" xfId="0" applyNumberFormat="1" applyFont="1" applyFill="1" applyBorder="1" applyAlignment="1">
      <alignment horizontal="center"/>
    </xf>
    <xf numFmtId="1" fontId="23" fillId="24" borderId="90" xfId="0" applyNumberFormat="1" applyFont="1" applyFill="1" applyBorder="1" applyAlignment="1">
      <alignment horizontal="center"/>
    </xf>
    <xf numFmtId="1" fontId="23" fillId="24" borderId="91" xfId="0" applyNumberFormat="1" applyFont="1" applyFill="1" applyBorder="1" applyAlignment="1">
      <alignment horizontal="center"/>
    </xf>
    <xf numFmtId="1" fontId="23" fillId="20" borderId="36" xfId="0" applyNumberFormat="1" applyFont="1" applyFill="1" applyBorder="1" applyAlignment="1">
      <alignment horizontal="center"/>
    </xf>
    <xf numFmtId="1" fontId="23" fillId="20" borderId="24" xfId="0" applyNumberFormat="1" applyFont="1" applyFill="1" applyBorder="1" applyAlignment="1">
      <alignment horizontal="center"/>
    </xf>
    <xf numFmtId="1" fontId="23" fillId="20" borderId="42" xfId="0" applyNumberFormat="1" applyFont="1" applyFill="1" applyBorder="1" applyAlignment="1">
      <alignment horizontal="center"/>
    </xf>
    <xf numFmtId="1" fontId="21" fillId="24" borderId="43" xfId="76" applyNumberFormat="1" applyFont="1" applyFill="1" applyBorder="1" applyAlignment="1">
      <alignment horizontal="center" vertical="top"/>
    </xf>
    <xf numFmtId="1" fontId="21" fillId="24" borderId="46" xfId="76" applyNumberFormat="1" applyFont="1" applyFill="1" applyBorder="1" applyAlignment="1">
      <alignment horizontal="center" vertical="top"/>
    </xf>
    <xf numFmtId="1" fontId="21" fillId="24" borderId="48" xfId="76" applyNumberFormat="1" applyFont="1" applyFill="1" applyBorder="1" applyAlignment="1">
      <alignment horizontal="center" vertical="top"/>
    </xf>
    <xf numFmtId="3" fontId="23" fillId="23" borderId="76" xfId="76" applyNumberFormat="1" applyFont="1" applyFill="1" applyBorder="1" applyAlignment="1">
      <alignment horizontal="center" vertical="top"/>
    </xf>
    <xf numFmtId="3" fontId="23" fillId="23" borderId="55" xfId="76" applyNumberFormat="1" applyFont="1" applyFill="1" applyBorder="1" applyAlignment="1">
      <alignment horizontal="center" vertical="top"/>
    </xf>
    <xf numFmtId="1" fontId="23" fillId="24" borderId="65" xfId="76" applyNumberFormat="1" applyFont="1" applyFill="1" applyBorder="1" applyAlignment="1">
      <alignment horizontal="center" vertical="top"/>
    </xf>
    <xf numFmtId="1" fontId="23" fillId="24" borderId="0" xfId="76" applyNumberFormat="1" applyFont="1" applyFill="1" applyBorder="1" applyAlignment="1">
      <alignment horizontal="center" vertical="top"/>
    </xf>
    <xf numFmtId="1" fontId="21" fillId="23" borderId="11" xfId="0" applyNumberFormat="1" applyFont="1" applyFill="1" applyBorder="1" applyAlignment="1">
      <alignment horizontal="center"/>
    </xf>
    <xf numFmtId="1" fontId="21" fillId="23" borderId="12" xfId="0" applyNumberFormat="1" applyFont="1" applyFill="1" applyBorder="1" applyAlignment="1">
      <alignment horizontal="center"/>
    </xf>
    <xf numFmtId="1" fontId="23" fillId="20" borderId="46" xfId="0" applyNumberFormat="1" applyFont="1" applyFill="1" applyBorder="1" applyAlignment="1">
      <alignment horizontal="center"/>
    </xf>
    <xf numFmtId="1" fontId="23" fillId="20" borderId="10" xfId="0" applyNumberFormat="1" applyFont="1" applyFill="1" applyBorder="1" applyAlignment="1">
      <alignment horizontal="center"/>
    </xf>
    <xf numFmtId="1" fontId="21" fillId="20" borderId="36" xfId="0" applyNumberFormat="1" applyFont="1" applyFill="1" applyBorder="1" applyAlignment="1">
      <alignment horizontal="center"/>
    </xf>
    <xf numFmtId="1" fontId="20" fillId="0" borderId="0" xfId="87" applyNumberFormat="1" applyFont="1" applyFill="1" applyBorder="1" applyAlignment="1">
      <alignment horizontal="center" vertical="center"/>
    </xf>
    <xf numFmtId="1" fontId="6" fillId="0" borderId="0" xfId="0" applyNumberFormat="1" applyFont="1" applyFill="1" applyBorder="1" applyAlignment="1">
      <alignment horizontal="center"/>
    </xf>
    <xf numFmtId="0" fontId="5" fillId="23" borderId="63" xfId="87" applyFont="1" applyFill="1" applyBorder="1" applyAlignment="1">
      <alignment horizontal="center"/>
    </xf>
    <xf numFmtId="181" fontId="6" fillId="23" borderId="78" xfId="0" applyNumberFormat="1" applyFont="1" applyFill="1" applyBorder="1" applyAlignment="1">
      <alignment horizontal="center"/>
    </xf>
    <xf numFmtId="181" fontId="6" fillId="23" borderId="63" xfId="0" applyNumberFormat="1" applyFont="1" applyFill="1" applyBorder="1" applyAlignment="1">
      <alignment horizontal="center"/>
    </xf>
    <xf numFmtId="0" fontId="19" fillId="24" borderId="93" xfId="87" applyFont="1" applyFill="1" applyBorder="1" applyAlignment="1">
      <alignment horizontal="center"/>
    </xf>
    <xf numFmtId="1" fontId="21" fillId="24" borderId="55" xfId="76" applyNumberFormat="1" applyFont="1" applyFill="1" applyBorder="1" applyAlignment="1">
      <alignment horizontal="center" vertical="top"/>
    </xf>
    <xf numFmtId="1" fontId="21" fillId="24" borderId="57" xfId="76" applyNumberFormat="1" applyFont="1" applyFill="1" applyBorder="1" applyAlignment="1">
      <alignment horizontal="center" vertical="top"/>
    </xf>
    <xf numFmtId="0" fontId="19" fillId="23" borderId="80" xfId="70" applyFont="1" applyFill="1" applyBorder="1" applyAlignment="1">
      <alignment horizontal="right"/>
    </xf>
    <xf numFmtId="1" fontId="21" fillId="23" borderId="94" xfId="0" applyNumberFormat="1" applyFont="1" applyFill="1" applyBorder="1" applyAlignment="1">
      <alignment horizontal="center"/>
    </xf>
    <xf numFmtId="1" fontId="21" fillId="23" borderId="78" xfId="0" applyNumberFormat="1" applyFont="1" applyFill="1" applyBorder="1" applyAlignment="1">
      <alignment horizontal="center"/>
    </xf>
    <xf numFmtId="1" fontId="21" fillId="23" borderId="55" xfId="0" applyNumberFormat="1" applyFont="1" applyFill="1" applyBorder="1" applyAlignment="1">
      <alignment horizontal="center"/>
    </xf>
    <xf numFmtId="1" fontId="21" fillId="24" borderId="55" xfId="0" applyNumberFormat="1" applyFont="1" applyFill="1" applyBorder="1" applyAlignment="1">
      <alignment horizontal="center"/>
    </xf>
    <xf numFmtId="1" fontId="21" fillId="24" borderId="46" xfId="0" applyNumberFormat="1" applyFont="1" applyFill="1" applyBorder="1" applyAlignment="1">
      <alignment horizontal="center"/>
    </xf>
    <xf numFmtId="0" fontId="5" fillId="0" borderId="78" xfId="69" applyFont="1" applyFill="1" applyBorder="1"/>
    <xf numFmtId="1" fontId="21" fillId="24" borderId="76" xfId="0" applyNumberFormat="1" applyFont="1" applyFill="1" applyBorder="1" applyAlignment="1">
      <alignment horizontal="center"/>
    </xf>
    <xf numFmtId="1" fontId="21" fillId="24" borderId="62" xfId="0" applyNumberFormat="1" applyFont="1" applyFill="1" applyBorder="1" applyAlignment="1">
      <alignment horizontal="center"/>
    </xf>
    <xf numFmtId="1" fontId="21" fillId="24" borderId="47" xfId="0" applyNumberFormat="1" applyFont="1" applyFill="1" applyBorder="1" applyAlignment="1">
      <alignment horizontal="center"/>
    </xf>
    <xf numFmtId="0" fontId="19" fillId="0" borderId="95" xfId="70" applyFont="1" applyFill="1" applyBorder="1" applyAlignment="1">
      <alignment horizontal="center"/>
    </xf>
    <xf numFmtId="0" fontId="20" fillId="0" borderId="11" xfId="70" applyFont="1" applyFill="1" applyBorder="1" applyAlignment="1">
      <alignment horizontal="center"/>
    </xf>
    <xf numFmtId="0" fontId="26" fillId="0" borderId="11" xfId="70" applyFont="1" applyFill="1" applyBorder="1" applyAlignment="1">
      <alignment horizontal="center"/>
    </xf>
    <xf numFmtId="0" fontId="19" fillId="0" borderId="11" xfId="70" applyFont="1" applyFill="1" applyBorder="1" applyAlignment="1">
      <alignment horizontal="right"/>
    </xf>
    <xf numFmtId="0" fontId="20" fillId="0" borderId="95" xfId="70" applyFont="1" applyFill="1" applyBorder="1" applyAlignment="1">
      <alignment horizontal="center"/>
    </xf>
    <xf numFmtId="0" fontId="26" fillId="0" borderId="95" xfId="70" applyFont="1" applyFill="1" applyBorder="1" applyAlignment="1">
      <alignment horizontal="center" vertical="center"/>
    </xf>
    <xf numFmtId="1" fontId="19" fillId="0" borderId="95" xfId="87" applyNumberFormat="1" applyFont="1" applyFill="1" applyBorder="1" applyAlignment="1">
      <alignment horizontal="center"/>
    </xf>
    <xf numFmtId="1" fontId="5" fillId="0" borderId="95" xfId="87" applyNumberFormat="1" applyFont="1" applyFill="1" applyBorder="1" applyAlignment="1">
      <alignment horizontal="center"/>
    </xf>
    <xf numFmtId="1" fontId="6" fillId="0" borderId="95" xfId="0" applyNumberFormat="1" applyFont="1" applyFill="1" applyBorder="1" applyAlignment="1">
      <alignment horizontal="center"/>
    </xf>
    <xf numFmtId="1" fontId="19" fillId="0" borderId="11" xfId="87" applyNumberFormat="1" applyFont="1" applyFill="1" applyBorder="1" applyAlignment="1">
      <alignment horizontal="center"/>
    </xf>
    <xf numFmtId="1" fontId="5" fillId="0" borderId="11" xfId="87" applyNumberFormat="1" applyFont="1" applyFill="1" applyBorder="1" applyAlignment="1">
      <alignment horizontal="center"/>
    </xf>
    <xf numFmtId="1" fontId="6" fillId="0" borderId="11" xfId="0" applyNumberFormat="1" applyFont="1" applyFill="1" applyBorder="1" applyAlignment="1">
      <alignment horizontal="center"/>
    </xf>
    <xf numFmtId="1" fontId="23" fillId="23" borderId="68" xfId="0" applyNumberFormat="1" applyFont="1" applyFill="1" applyBorder="1" applyAlignment="1">
      <alignment horizontal="center"/>
    </xf>
    <xf numFmtId="1" fontId="23" fillId="23" borderId="35" xfId="0" applyNumberFormat="1" applyFont="1" applyFill="1" applyBorder="1" applyAlignment="1">
      <alignment horizontal="center"/>
    </xf>
    <xf numFmtId="1" fontId="23" fillId="24" borderId="77" xfId="0" applyNumberFormat="1" applyFont="1" applyFill="1" applyBorder="1" applyAlignment="1">
      <alignment horizontal="center"/>
    </xf>
    <xf numFmtId="1" fontId="23" fillId="24" borderId="78" xfId="0" applyNumberFormat="1" applyFont="1" applyFill="1" applyBorder="1" applyAlignment="1">
      <alignment horizontal="center"/>
    </xf>
    <xf numFmtId="0" fontId="19" fillId="20" borderId="13" xfId="70" applyFont="1" applyFill="1" applyBorder="1" applyAlignment="1">
      <alignment horizontal="center"/>
    </xf>
    <xf numFmtId="1" fontId="23" fillId="23" borderId="10" xfId="0" applyNumberFormat="1" applyFont="1" applyFill="1" applyBorder="1" applyAlignment="1">
      <alignment horizontal="center"/>
    </xf>
    <xf numFmtId="1" fontId="23" fillId="23" borderId="11" xfId="0" applyNumberFormat="1" applyFont="1" applyFill="1" applyBorder="1" applyAlignment="1">
      <alignment horizontal="center"/>
    </xf>
    <xf numFmtId="0" fontId="50" fillId="0" borderId="10" xfId="48" applyFill="1" applyBorder="1"/>
    <xf numFmtId="0" fontId="50" fillId="0" borderId="11" xfId="48" applyFill="1" applyBorder="1"/>
    <xf numFmtId="3" fontId="23" fillId="23" borderId="10" xfId="0" applyNumberFormat="1" applyFont="1" applyFill="1" applyBorder="1" applyAlignment="1">
      <alignment horizontal="center"/>
    </xf>
    <xf numFmtId="3" fontId="23" fillId="23" borderId="11" xfId="0" applyNumberFormat="1" applyFont="1" applyFill="1" applyBorder="1" applyAlignment="1">
      <alignment horizontal="center"/>
    </xf>
    <xf numFmtId="3" fontId="23" fillId="23" borderId="11" xfId="76" applyNumberFormat="1" applyFont="1" applyFill="1" applyBorder="1" applyAlignment="1">
      <alignment horizontal="center" vertical="top"/>
    </xf>
    <xf numFmtId="1" fontId="21" fillId="24" borderId="74" xfId="0" applyNumberFormat="1" applyFont="1" applyFill="1" applyBorder="1" applyAlignment="1">
      <alignment horizontal="center"/>
    </xf>
    <xf numFmtId="1" fontId="21" fillId="24" borderId="96" xfId="0" applyNumberFormat="1" applyFont="1" applyFill="1" applyBorder="1" applyAlignment="1">
      <alignment horizontal="center"/>
    </xf>
    <xf numFmtId="1" fontId="21" fillId="24" borderId="97" xfId="0" applyNumberFormat="1" applyFont="1" applyFill="1" applyBorder="1" applyAlignment="1">
      <alignment horizontal="center"/>
    </xf>
    <xf numFmtId="1" fontId="21" fillId="24" borderId="98" xfId="0" applyNumberFormat="1" applyFont="1" applyFill="1" applyBorder="1" applyAlignment="1">
      <alignment horizontal="center"/>
    </xf>
    <xf numFmtId="181" fontId="21" fillId="23" borderId="99" xfId="0" applyNumberFormat="1" applyFont="1" applyFill="1" applyBorder="1" applyAlignment="1">
      <alignment horizontal="center"/>
    </xf>
    <xf numFmtId="181" fontId="21" fillId="23" borderId="27" xfId="0" applyNumberFormat="1" applyFont="1" applyFill="1" applyBorder="1" applyAlignment="1">
      <alignment horizontal="center"/>
    </xf>
    <xf numFmtId="181" fontId="21" fillId="23" borderId="82" xfId="0" applyNumberFormat="1" applyFont="1" applyFill="1" applyBorder="1" applyAlignment="1">
      <alignment horizontal="center"/>
    </xf>
    <xf numFmtId="181" fontId="19" fillId="0" borderId="28" xfId="82" applyNumberFormat="1" applyFont="1" applyFill="1" applyBorder="1" applyAlignment="1">
      <alignment horizontal="center" vertical="center" wrapText="1"/>
    </xf>
    <xf numFmtId="1" fontId="21" fillId="0" borderId="46" xfId="0" applyNumberFormat="1" applyFont="1" applyFill="1" applyBorder="1" applyAlignment="1">
      <alignment horizontal="center"/>
    </xf>
    <xf numFmtId="1" fontId="21" fillId="0" borderId="55" xfId="0" applyNumberFormat="1" applyFont="1" applyFill="1" applyBorder="1" applyAlignment="1">
      <alignment horizontal="center"/>
    </xf>
    <xf numFmtId="181" fontId="21" fillId="0" borderId="100" xfId="0" applyNumberFormat="1" applyFont="1" applyFill="1" applyBorder="1" applyAlignment="1">
      <alignment horizontal="center"/>
    </xf>
    <xf numFmtId="181" fontId="21" fillId="0" borderId="101" xfId="0" applyNumberFormat="1" applyFont="1" applyFill="1" applyBorder="1" applyAlignment="1">
      <alignment horizontal="center"/>
    </xf>
    <xf numFmtId="181" fontId="21" fillId="0" borderId="102" xfId="0" applyNumberFormat="1" applyFont="1" applyFill="1" applyBorder="1" applyAlignment="1">
      <alignment horizontal="center"/>
    </xf>
    <xf numFmtId="181" fontId="21" fillId="0" borderId="103" xfId="0" applyNumberFormat="1" applyFont="1" applyFill="1" applyBorder="1" applyAlignment="1">
      <alignment horizontal="center"/>
    </xf>
    <xf numFmtId="3" fontId="23" fillId="0" borderId="104" xfId="76" applyNumberFormat="1" applyFont="1" applyFill="1" applyBorder="1" applyAlignment="1">
      <alignment horizontal="center" vertical="top"/>
    </xf>
    <xf numFmtId="3" fontId="21" fillId="0" borderId="104" xfId="76" applyNumberFormat="1" applyFont="1" applyFill="1" applyBorder="1" applyAlignment="1">
      <alignment horizontal="center" vertical="top"/>
    </xf>
    <xf numFmtId="181" fontId="21" fillId="0" borderId="105" xfId="0" applyNumberFormat="1" applyFont="1" applyFill="1" applyBorder="1" applyAlignment="1">
      <alignment horizontal="center"/>
    </xf>
    <xf numFmtId="1" fontId="21" fillId="0" borderId="103" xfId="76" applyNumberFormat="1" applyFont="1" applyFill="1" applyBorder="1" applyAlignment="1">
      <alignment horizontal="center" vertical="top"/>
    </xf>
    <xf numFmtId="1" fontId="21" fillId="0" borderId="106" xfId="76" applyNumberFormat="1" applyFont="1" applyFill="1" applyBorder="1" applyAlignment="1">
      <alignment horizontal="center" vertical="top"/>
    </xf>
    <xf numFmtId="181" fontId="21" fillId="0" borderId="107" xfId="0" applyNumberFormat="1" applyFont="1" applyFill="1" applyBorder="1" applyAlignment="1">
      <alignment horizontal="center"/>
    </xf>
    <xf numFmtId="1" fontId="21" fillId="24" borderId="108" xfId="0" applyNumberFormat="1" applyFont="1" applyFill="1" applyBorder="1" applyAlignment="1">
      <alignment horizontal="center"/>
    </xf>
    <xf numFmtId="1" fontId="21" fillId="23" borderId="98" xfId="0" applyNumberFormat="1" applyFont="1" applyFill="1" applyBorder="1" applyAlignment="1">
      <alignment horizontal="center"/>
    </xf>
    <xf numFmtId="1" fontId="21" fillId="23" borderId="96" xfId="0" applyNumberFormat="1" applyFont="1" applyFill="1" applyBorder="1" applyAlignment="1">
      <alignment horizontal="center"/>
    </xf>
    <xf numFmtId="1" fontId="21" fillId="23" borderId="97" xfId="0" applyNumberFormat="1" applyFont="1" applyFill="1" applyBorder="1" applyAlignment="1">
      <alignment horizontal="center"/>
    </xf>
    <xf numFmtId="1" fontId="21" fillId="23" borderId="109" xfId="0" applyNumberFormat="1" applyFont="1" applyFill="1" applyBorder="1" applyAlignment="1">
      <alignment horizontal="center"/>
    </xf>
    <xf numFmtId="1" fontId="23" fillId="0" borderId="74" xfId="0" applyNumberFormat="1" applyFont="1" applyFill="1" applyBorder="1" applyAlignment="1">
      <alignment horizontal="center"/>
    </xf>
    <xf numFmtId="1" fontId="21" fillId="20" borderId="75" xfId="0" applyNumberFormat="1" applyFont="1" applyFill="1" applyBorder="1" applyAlignment="1">
      <alignment horizontal="center"/>
    </xf>
    <xf numFmtId="1" fontId="21" fillId="20" borderId="97" xfId="0" applyNumberFormat="1" applyFont="1" applyFill="1" applyBorder="1" applyAlignment="1">
      <alignment horizontal="center"/>
    </xf>
    <xf numFmtId="1" fontId="21" fillId="20" borderId="110" xfId="0" applyNumberFormat="1" applyFont="1" applyFill="1" applyBorder="1" applyAlignment="1">
      <alignment horizontal="center"/>
    </xf>
    <xf numFmtId="1" fontId="21" fillId="20" borderId="74" xfId="0" applyNumberFormat="1" applyFont="1" applyFill="1" applyBorder="1" applyAlignment="1">
      <alignment horizontal="center"/>
    </xf>
    <xf numFmtId="1" fontId="21" fillId="20" borderId="96" xfId="0" applyNumberFormat="1" applyFont="1" applyFill="1" applyBorder="1" applyAlignment="1">
      <alignment horizontal="center"/>
    </xf>
    <xf numFmtId="1" fontId="21" fillId="24" borderId="45" xfId="0" applyNumberFormat="1" applyFont="1" applyFill="1" applyBorder="1" applyAlignment="1">
      <alignment horizontal="center"/>
    </xf>
    <xf numFmtId="0" fontId="17" fillId="0" borderId="25" xfId="86" applyFont="1" applyFill="1" applyBorder="1" applyAlignment="1">
      <alignment horizontal="center"/>
    </xf>
    <xf numFmtId="0" fontId="17" fillId="0" borderId="26" xfId="86" applyFont="1" applyFill="1" applyBorder="1" applyAlignment="1">
      <alignment horizontal="center"/>
    </xf>
    <xf numFmtId="0" fontId="17" fillId="0" borderId="27" xfId="86" applyFont="1" applyFill="1" applyBorder="1" applyAlignment="1">
      <alignment horizontal="center"/>
    </xf>
    <xf numFmtId="0" fontId="17" fillId="0" borderId="28" xfId="86" applyFont="1" applyFill="1" applyBorder="1" applyAlignment="1">
      <alignment horizontal="center"/>
    </xf>
    <xf numFmtId="0" fontId="17" fillId="0" borderId="0" xfId="86" applyFont="1" applyFill="1" applyBorder="1" applyAlignment="1">
      <alignment horizontal="center"/>
    </xf>
    <xf numFmtId="0" fontId="17" fillId="0" borderId="29" xfId="86" applyFont="1" applyFill="1" applyBorder="1" applyAlignment="1">
      <alignment horizontal="center"/>
    </xf>
    <xf numFmtId="0" fontId="17" fillId="0" borderId="84" xfId="86" applyFont="1" applyFill="1" applyBorder="1" applyAlignment="1">
      <alignment horizontal="center"/>
    </xf>
    <xf numFmtId="0" fontId="17" fillId="0" borderId="13" xfId="86" applyFont="1" applyFill="1" applyBorder="1" applyAlignment="1">
      <alignment horizontal="center"/>
    </xf>
    <xf numFmtId="0" fontId="17" fillId="0" borderId="114" xfId="86" applyFont="1" applyFill="1" applyBorder="1" applyAlignment="1">
      <alignment horizontal="center"/>
    </xf>
    <xf numFmtId="0" fontId="19" fillId="19" borderId="17" xfId="88" applyFont="1" applyFill="1" applyBorder="1" applyAlignment="1">
      <alignment horizontal="center" vertical="center" wrapText="1"/>
    </xf>
    <xf numFmtId="0" fontId="19" fillId="19" borderId="18" xfId="88" applyFont="1" applyFill="1" applyBorder="1" applyAlignment="1">
      <alignment horizontal="center" vertical="center" wrapText="1"/>
    </xf>
    <xf numFmtId="0" fontId="19" fillId="19" borderId="111" xfId="88" applyFont="1" applyFill="1" applyBorder="1" applyAlignment="1">
      <alignment horizontal="center" vertical="center" wrapText="1"/>
    </xf>
    <xf numFmtId="0" fontId="19" fillId="19" borderId="112" xfId="88" applyFont="1" applyFill="1" applyBorder="1" applyAlignment="1">
      <alignment horizontal="center" vertical="center" wrapText="1"/>
    </xf>
    <xf numFmtId="0" fontId="19" fillId="19" borderId="113" xfId="88" applyFont="1" applyFill="1" applyBorder="1" applyAlignment="1">
      <alignment horizontal="center" vertical="center" wrapText="1"/>
    </xf>
    <xf numFmtId="49" fontId="20" fillId="19" borderId="30" xfId="86" applyNumberFormat="1" applyFont="1" applyFill="1" applyBorder="1" applyAlignment="1">
      <alignment horizontal="center"/>
    </xf>
    <xf numFmtId="49" fontId="20" fillId="19" borderId="15" xfId="86" applyNumberFormat="1" applyFont="1" applyFill="1" applyBorder="1" applyAlignment="1">
      <alignment horizontal="center"/>
    </xf>
    <xf numFmtId="49" fontId="20" fillId="19" borderId="16" xfId="86" applyNumberFormat="1" applyFont="1" applyFill="1" applyBorder="1" applyAlignment="1">
      <alignment horizontal="center"/>
    </xf>
    <xf numFmtId="187" fontId="19" fillId="20" borderId="36" xfId="87" applyNumberFormat="1" applyFont="1" applyFill="1" applyBorder="1" applyAlignment="1">
      <alignment horizontal="center" vertical="center"/>
    </xf>
    <xf numFmtId="187" fontId="19" fillId="20" borderId="49" xfId="87" applyNumberFormat="1" applyFont="1" applyFill="1" applyBorder="1" applyAlignment="1">
      <alignment horizontal="center" vertical="center"/>
    </xf>
    <xf numFmtId="0" fontId="15" fillId="0" borderId="104" xfId="0" applyFont="1" applyBorder="1" applyAlignment="1">
      <alignment horizontal="center"/>
    </xf>
    <xf numFmtId="0" fontId="15" fillId="0" borderId="103" xfId="0" applyFont="1" applyBorder="1" applyAlignment="1">
      <alignment horizontal="center"/>
    </xf>
    <xf numFmtId="0" fontId="15" fillId="0" borderId="105" xfId="0" applyFont="1" applyBorder="1" applyAlignment="1">
      <alignment horizontal="center"/>
    </xf>
    <xf numFmtId="0" fontId="15" fillId="0" borderId="30" xfId="86" applyFont="1" applyFill="1" applyBorder="1" applyAlignment="1">
      <alignment horizontal="center"/>
    </xf>
    <xf numFmtId="0" fontId="15" fillId="0" borderId="15" xfId="86" applyFont="1" applyFill="1" applyBorder="1" applyAlignment="1">
      <alignment horizontal="center"/>
    </xf>
    <xf numFmtId="0" fontId="15" fillId="0" borderId="16" xfId="86" applyFont="1" applyFill="1" applyBorder="1" applyAlignment="1">
      <alignment horizontal="center"/>
    </xf>
    <xf numFmtId="187" fontId="19" fillId="23" borderId="40" xfId="87" applyNumberFormat="1" applyFont="1" applyFill="1" applyBorder="1" applyAlignment="1">
      <alignment horizontal="center" vertical="center"/>
    </xf>
    <xf numFmtId="187" fontId="19" fillId="23" borderId="121" xfId="87" applyNumberFormat="1" applyFont="1" applyFill="1" applyBorder="1" applyAlignment="1">
      <alignment horizontal="center" vertical="center"/>
    </xf>
    <xf numFmtId="1" fontId="19" fillId="24" borderId="40" xfId="87" applyNumberFormat="1" applyFont="1" applyFill="1" applyBorder="1" applyAlignment="1">
      <alignment horizontal="center" vertical="center"/>
    </xf>
    <xf numFmtId="1" fontId="19" fillId="24" borderId="121" xfId="87" applyNumberFormat="1" applyFont="1" applyFill="1" applyBorder="1" applyAlignment="1">
      <alignment horizontal="center" vertical="center"/>
    </xf>
    <xf numFmtId="0" fontId="20" fillId="20" borderId="60" xfId="87" applyFont="1" applyFill="1" applyBorder="1" applyAlignment="1">
      <alignment horizontal="center" vertical="center"/>
    </xf>
    <xf numFmtId="0" fontId="20" fillId="20" borderId="65" xfId="87" applyFont="1" applyFill="1" applyBorder="1" applyAlignment="1">
      <alignment horizontal="center" vertical="center"/>
    </xf>
    <xf numFmtId="0" fontId="20" fillId="20" borderId="68" xfId="87" applyFont="1" applyFill="1" applyBorder="1" applyAlignment="1">
      <alignment horizontal="center" vertical="center"/>
    </xf>
    <xf numFmtId="0" fontId="20" fillId="20" borderId="84" xfId="87" applyFont="1" applyFill="1" applyBorder="1" applyAlignment="1">
      <alignment horizontal="center" vertical="center"/>
    </xf>
    <xf numFmtId="0" fontId="20" fillId="20" borderId="13" xfId="87" applyFont="1" applyFill="1" applyBorder="1" applyAlignment="1">
      <alignment horizontal="center" vertical="center"/>
    </xf>
    <xf numFmtId="0" fontId="20" fillId="20" borderId="67" xfId="87" applyFont="1" applyFill="1" applyBorder="1" applyAlignment="1">
      <alignment horizontal="center" vertical="center"/>
    </xf>
    <xf numFmtId="0" fontId="19" fillId="20" borderId="115" xfId="87" applyFont="1" applyFill="1" applyBorder="1" applyAlignment="1">
      <alignment horizontal="center"/>
    </xf>
    <xf numFmtId="0" fontId="19" fillId="20" borderId="117" xfId="87" applyFont="1" applyFill="1" applyBorder="1" applyAlignment="1">
      <alignment horizontal="center"/>
    </xf>
    <xf numFmtId="0" fontId="19" fillId="20" borderId="119" xfId="87" applyFont="1" applyFill="1" applyBorder="1" applyAlignment="1">
      <alignment horizontal="center"/>
    </xf>
    <xf numFmtId="0" fontId="19" fillId="23" borderId="115" xfId="87" applyFont="1" applyFill="1" applyBorder="1" applyAlignment="1">
      <alignment horizontal="center"/>
    </xf>
    <xf numFmtId="0" fontId="19" fillId="23" borderId="117" xfId="87" applyFont="1" applyFill="1" applyBorder="1" applyAlignment="1">
      <alignment horizontal="center"/>
    </xf>
    <xf numFmtId="0" fontId="17" fillId="0" borderId="25" xfId="0"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28" xfId="0" applyFont="1" applyBorder="1" applyAlignment="1">
      <alignment horizontal="center"/>
    </xf>
    <xf numFmtId="0" fontId="17" fillId="0" borderId="0" xfId="0" applyFont="1" applyBorder="1" applyAlignment="1">
      <alignment horizontal="center"/>
    </xf>
    <xf numFmtId="0" fontId="17" fillId="0" borderId="29" xfId="0" applyFont="1" applyBorder="1" applyAlignment="1">
      <alignment horizontal="center"/>
    </xf>
    <xf numFmtId="0" fontId="17" fillId="0" borderId="84" xfId="0" applyFont="1" applyBorder="1" applyAlignment="1">
      <alignment horizontal="center"/>
    </xf>
    <xf numFmtId="0" fontId="17" fillId="0" borderId="13" xfId="0" applyFont="1" applyBorder="1" applyAlignment="1">
      <alignment horizontal="center"/>
    </xf>
    <xf numFmtId="0" fontId="17" fillId="0" borderId="114" xfId="0" applyFont="1" applyBorder="1" applyAlignment="1">
      <alignment horizontal="center"/>
    </xf>
    <xf numFmtId="0" fontId="20" fillId="23" borderId="60" xfId="87" applyFont="1" applyFill="1" applyBorder="1" applyAlignment="1">
      <alignment horizontal="center" vertical="center"/>
    </xf>
    <xf numFmtId="0" fontId="20" fillId="23" borderId="65" xfId="87" applyFont="1" applyFill="1" applyBorder="1" applyAlignment="1">
      <alignment horizontal="center" vertical="center"/>
    </xf>
    <xf numFmtId="0" fontId="20" fillId="23" borderId="68" xfId="87" applyFont="1" applyFill="1" applyBorder="1" applyAlignment="1">
      <alignment horizontal="center" vertical="center"/>
    </xf>
    <xf numFmtId="0" fontId="20" fillId="23" borderId="84" xfId="87" applyFont="1" applyFill="1" applyBorder="1" applyAlignment="1">
      <alignment horizontal="center" vertical="center"/>
    </xf>
    <xf numFmtId="0" fontId="20" fillId="23" borderId="13" xfId="87" applyFont="1" applyFill="1" applyBorder="1" applyAlignment="1">
      <alignment horizontal="center" vertical="center"/>
    </xf>
    <xf numFmtId="0" fontId="20" fillId="23" borderId="67" xfId="87" applyFont="1" applyFill="1" applyBorder="1" applyAlignment="1">
      <alignment horizontal="center" vertical="center"/>
    </xf>
    <xf numFmtId="0" fontId="20" fillId="24" borderId="122" xfId="87" applyFont="1" applyFill="1" applyBorder="1" applyAlignment="1">
      <alignment horizontal="center" vertical="center"/>
    </xf>
    <xf numFmtId="0" fontId="5" fillId="24" borderId="65" xfId="0" applyFont="1" applyFill="1" applyBorder="1"/>
    <xf numFmtId="0" fontId="5" fillId="24" borderId="77" xfId="0" applyFont="1" applyFill="1" applyBorder="1"/>
    <xf numFmtId="0" fontId="5" fillId="24" borderId="72" xfId="0" applyFont="1" applyFill="1" applyBorder="1"/>
    <xf numFmtId="0" fontId="5" fillId="24" borderId="13" xfId="0" applyFont="1" applyFill="1" applyBorder="1"/>
    <xf numFmtId="0" fontId="5" fillId="24" borderId="80" xfId="0" applyFont="1" applyFill="1" applyBorder="1"/>
    <xf numFmtId="0" fontId="19" fillId="24" borderId="115" xfId="87" applyFont="1" applyFill="1" applyBorder="1" applyAlignment="1">
      <alignment horizontal="center"/>
    </xf>
    <xf numFmtId="0" fontId="19" fillId="24" borderId="116" xfId="87" applyFont="1" applyFill="1" applyBorder="1" applyAlignment="1">
      <alignment horizontal="center"/>
    </xf>
    <xf numFmtId="0" fontId="20" fillId="24" borderId="76" xfId="87" applyFont="1" applyFill="1" applyBorder="1" applyAlignment="1">
      <alignment horizontal="center" vertical="center"/>
    </xf>
    <xf numFmtId="0" fontId="5" fillId="24" borderId="120" xfId="0" applyFont="1" applyFill="1" applyBorder="1"/>
    <xf numFmtId="0" fontId="19" fillId="21" borderId="118" xfId="87" applyFont="1" applyFill="1" applyBorder="1" applyAlignment="1">
      <alignment horizontal="center" vertical="center"/>
    </xf>
    <xf numFmtId="0" fontId="19" fillId="21" borderId="48" xfId="87" applyFont="1" applyFill="1" applyBorder="1" applyAlignment="1">
      <alignment horizontal="center" vertical="center"/>
    </xf>
    <xf numFmtId="187" fontId="19" fillId="24" borderId="118" xfId="87" applyNumberFormat="1" applyFont="1" applyFill="1" applyBorder="1" applyAlignment="1">
      <alignment horizontal="center" vertical="center"/>
    </xf>
    <xf numFmtId="187" fontId="19" fillId="24" borderId="48" xfId="87" applyNumberFormat="1" applyFont="1" applyFill="1" applyBorder="1" applyAlignment="1">
      <alignment horizontal="center" vertical="center"/>
    </xf>
    <xf numFmtId="187" fontId="19" fillId="23" borderId="118" xfId="87" applyNumberFormat="1" applyFont="1" applyFill="1" applyBorder="1" applyAlignment="1">
      <alignment horizontal="center" vertical="center"/>
    </xf>
    <xf numFmtId="187" fontId="19" fillId="23" borderId="48" xfId="87" applyNumberFormat="1" applyFont="1" applyFill="1" applyBorder="1" applyAlignment="1">
      <alignment horizontal="center" vertical="center"/>
    </xf>
    <xf numFmtId="0" fontId="19" fillId="24" borderId="117" xfId="87" applyFont="1" applyFill="1" applyBorder="1" applyAlignment="1">
      <alignment horizontal="center"/>
    </xf>
    <xf numFmtId="0" fontId="19" fillId="23" borderId="119" xfId="87" applyFont="1" applyFill="1" applyBorder="1" applyAlignment="1">
      <alignment horizontal="center"/>
    </xf>
    <xf numFmtId="0" fontId="20" fillId="23" borderId="76" xfId="87" applyFont="1" applyFill="1" applyBorder="1" applyAlignment="1">
      <alignment horizontal="center" vertical="center"/>
    </xf>
    <xf numFmtId="0" fontId="20" fillId="23" borderId="77" xfId="87" applyFont="1" applyFill="1" applyBorder="1" applyAlignment="1">
      <alignment horizontal="center" vertical="center"/>
    </xf>
    <xf numFmtId="0" fontId="20" fillId="23" borderId="120" xfId="87" applyFont="1" applyFill="1" applyBorder="1" applyAlignment="1">
      <alignment horizontal="center" vertical="center"/>
    </xf>
    <xf numFmtId="0" fontId="20" fillId="23" borderId="80" xfId="87" applyFont="1" applyFill="1" applyBorder="1" applyAlignment="1">
      <alignment horizontal="center" vertical="center"/>
    </xf>
    <xf numFmtId="0" fontId="19" fillId="20" borderId="116" xfId="87" applyFont="1" applyFill="1" applyBorder="1" applyAlignment="1">
      <alignment horizontal="center"/>
    </xf>
    <xf numFmtId="0" fontId="20" fillId="20" borderId="77" xfId="87" applyFont="1" applyFill="1" applyBorder="1" applyAlignment="1">
      <alignment horizontal="center" vertical="center"/>
    </xf>
    <xf numFmtId="0" fontId="20" fillId="20" borderId="80" xfId="87" applyFont="1" applyFill="1" applyBorder="1" applyAlignment="1">
      <alignment horizontal="center" vertical="center"/>
    </xf>
    <xf numFmtId="0" fontId="8" fillId="0" borderId="0" xfId="86" applyFont="1" applyFill="1" applyBorder="1" applyAlignment="1">
      <alignment horizontal="center"/>
    </xf>
    <xf numFmtId="0" fontId="19" fillId="24" borderId="25" xfId="87" applyFont="1" applyFill="1" applyBorder="1" applyAlignment="1">
      <alignment horizontal="center"/>
    </xf>
    <xf numFmtId="0" fontId="19" fillId="24" borderId="82" xfId="87" applyFont="1" applyFill="1" applyBorder="1" applyAlignment="1">
      <alignment horizontal="center"/>
    </xf>
    <xf numFmtId="0" fontId="19" fillId="23" borderId="116" xfId="87" applyFont="1" applyFill="1" applyBorder="1" applyAlignment="1">
      <alignment horizontal="center"/>
    </xf>
    <xf numFmtId="0" fontId="19" fillId="0" borderId="0" xfId="87" applyFont="1" applyFill="1" applyBorder="1" applyAlignment="1">
      <alignment horizontal="center"/>
    </xf>
    <xf numFmtId="0" fontId="20" fillId="0" borderId="30" xfId="69" applyFont="1" applyFill="1" applyBorder="1" applyAlignment="1">
      <alignment horizontal="center"/>
    </xf>
    <xf numFmtId="0" fontId="20" fillId="0" borderId="15" xfId="69" applyFont="1" applyFill="1" applyBorder="1" applyAlignment="1">
      <alignment horizontal="center"/>
    </xf>
    <xf numFmtId="0" fontId="20" fillId="0" borderId="16" xfId="69" applyFont="1" applyFill="1" applyBorder="1" applyAlignment="1">
      <alignment horizontal="center"/>
    </xf>
    <xf numFmtId="0" fontId="19" fillId="0" borderId="65" xfId="0" applyFont="1" applyFill="1" applyBorder="1" applyAlignment="1">
      <alignment horizontal="center"/>
    </xf>
    <xf numFmtId="0" fontId="19" fillId="0" borderId="62" xfId="0" applyFont="1" applyFill="1" applyBorder="1" applyAlignment="1">
      <alignment horizontal="center"/>
    </xf>
    <xf numFmtId="0" fontId="19" fillId="0" borderId="60" xfId="0" applyFont="1" applyFill="1" applyBorder="1" applyAlignment="1">
      <alignment horizontal="center"/>
    </xf>
    <xf numFmtId="0" fontId="19" fillId="0" borderId="77" xfId="0" applyFont="1" applyFill="1" applyBorder="1" applyAlignment="1">
      <alignment horizontal="center"/>
    </xf>
    <xf numFmtId="1" fontId="28" fillId="0" borderId="30" xfId="0" applyNumberFormat="1" applyFont="1" applyFill="1" applyBorder="1" applyAlignment="1">
      <alignment horizontal="center"/>
    </xf>
    <xf numFmtId="1" fontId="28" fillId="0" borderId="15" xfId="0" applyNumberFormat="1" applyFont="1" applyFill="1" applyBorder="1" applyAlignment="1">
      <alignment horizontal="center"/>
    </xf>
    <xf numFmtId="1" fontId="28" fillId="0" borderId="16" xfId="0" applyNumberFormat="1" applyFont="1" applyFill="1" applyBorder="1" applyAlignment="1">
      <alignment horizontal="center"/>
    </xf>
    <xf numFmtId="0" fontId="19" fillId="24" borderId="36" xfId="70" applyFont="1" applyFill="1" applyBorder="1" applyAlignment="1">
      <alignment horizontal="center" vertical="center"/>
    </xf>
    <xf numFmtId="0" fontId="19" fillId="24" borderId="42" xfId="70" applyFont="1" applyFill="1" applyBorder="1" applyAlignment="1">
      <alignment horizontal="center" vertical="center"/>
    </xf>
    <xf numFmtId="0" fontId="19" fillId="20" borderId="36" xfId="70" applyFont="1" applyFill="1" applyBorder="1" applyAlignment="1">
      <alignment horizontal="center" vertical="center"/>
    </xf>
    <xf numFmtId="0" fontId="19" fillId="20" borderId="42" xfId="70" applyFont="1" applyFill="1" applyBorder="1" applyAlignment="1">
      <alignment horizontal="center" vertical="center"/>
    </xf>
    <xf numFmtId="0" fontId="19" fillId="23" borderId="27" xfId="70" applyFont="1" applyFill="1" applyBorder="1" applyAlignment="1">
      <alignment horizontal="center" vertical="center"/>
    </xf>
    <xf numFmtId="0" fontId="19" fillId="23" borderId="114" xfId="70" applyFont="1" applyFill="1" applyBorder="1" applyAlignment="1">
      <alignment horizontal="center" vertical="center"/>
    </xf>
    <xf numFmtId="0" fontId="19" fillId="23" borderId="36" xfId="70" applyFont="1" applyFill="1" applyBorder="1" applyAlignment="1">
      <alignment horizontal="center" vertical="center"/>
    </xf>
    <xf numFmtId="0" fontId="19" fillId="23" borderId="42" xfId="70" applyFont="1" applyFill="1" applyBorder="1" applyAlignment="1">
      <alignment horizontal="center" vertical="center"/>
    </xf>
    <xf numFmtId="0" fontId="19" fillId="24" borderId="40" xfId="70" applyFont="1" applyFill="1" applyBorder="1" applyAlignment="1">
      <alignment horizontal="center" vertical="center"/>
    </xf>
    <xf numFmtId="0" fontId="19" fillId="24" borderId="41" xfId="70" applyFont="1" applyFill="1" applyBorder="1" applyAlignment="1">
      <alignment horizontal="center" vertical="center"/>
    </xf>
    <xf numFmtId="0" fontId="26" fillId="23" borderId="125" xfId="70" applyFont="1" applyFill="1" applyBorder="1" applyAlignment="1">
      <alignment horizontal="center"/>
    </xf>
    <xf numFmtId="0" fontId="26" fillId="23" borderId="119" xfId="70" applyFont="1" applyFill="1" applyBorder="1" applyAlignment="1">
      <alignment horizontal="center"/>
    </xf>
    <xf numFmtId="187" fontId="19" fillId="23" borderId="10" xfId="87" applyNumberFormat="1" applyFont="1" applyFill="1" applyBorder="1" applyAlignment="1">
      <alignment horizontal="center" vertical="center"/>
    </xf>
    <xf numFmtId="187" fontId="19" fillId="23" borderId="12" xfId="87" applyNumberFormat="1" applyFont="1" applyFill="1" applyBorder="1" applyAlignment="1">
      <alignment horizontal="center" vertical="center"/>
    </xf>
    <xf numFmtId="0" fontId="20" fillId="23" borderId="112" xfId="70" applyFont="1" applyFill="1" applyBorder="1" applyAlignment="1">
      <alignment horizontal="center"/>
    </xf>
    <xf numFmtId="0" fontId="20" fillId="23" borderId="124" xfId="70" applyFont="1" applyFill="1" applyBorder="1" applyAlignment="1">
      <alignment horizontal="center"/>
    </xf>
    <xf numFmtId="0" fontId="20" fillId="24" borderId="112" xfId="70" applyFont="1" applyFill="1" applyBorder="1" applyAlignment="1">
      <alignment horizontal="center"/>
    </xf>
    <xf numFmtId="0" fontId="20" fillId="24" borderId="113" xfId="70" applyFont="1" applyFill="1" applyBorder="1" applyAlignment="1">
      <alignment horizontal="center"/>
    </xf>
    <xf numFmtId="0" fontId="20" fillId="20" borderId="123" xfId="70" applyFont="1" applyFill="1" applyBorder="1" applyAlignment="1">
      <alignment horizontal="center"/>
    </xf>
    <xf numFmtId="0" fontId="20" fillId="20" borderId="112" xfId="70" applyFont="1" applyFill="1" applyBorder="1" applyAlignment="1">
      <alignment horizontal="center"/>
    </xf>
    <xf numFmtId="0" fontId="20" fillId="20" borderId="124" xfId="70" applyFont="1" applyFill="1" applyBorder="1" applyAlignment="1">
      <alignment horizontal="center"/>
    </xf>
    <xf numFmtId="0" fontId="26" fillId="20" borderId="125" xfId="70" applyFont="1" applyFill="1" applyBorder="1" applyAlignment="1">
      <alignment horizontal="center" vertical="center"/>
    </xf>
    <xf numFmtId="0" fontId="19" fillId="20" borderId="26" xfId="70" applyFont="1" applyFill="1" applyBorder="1" applyAlignment="1">
      <alignment horizontal="center" vertical="center"/>
    </xf>
    <xf numFmtId="0" fontId="19" fillId="20" borderId="13" xfId="70" applyFont="1" applyFill="1" applyBorder="1" applyAlignment="1">
      <alignment horizontal="center" vertical="center"/>
    </xf>
    <xf numFmtId="0" fontId="19" fillId="20" borderId="27" xfId="70" applyFont="1" applyFill="1" applyBorder="1" applyAlignment="1">
      <alignment horizontal="center" vertical="center"/>
    </xf>
    <xf numFmtId="0" fontId="19" fillId="20" borderId="114" xfId="70" applyFont="1" applyFill="1" applyBorder="1" applyAlignment="1">
      <alignment horizontal="center" vertical="center"/>
    </xf>
    <xf numFmtId="0" fontId="26" fillId="24" borderId="115" xfId="70" applyFont="1" applyFill="1" applyBorder="1" applyAlignment="1">
      <alignment horizontal="center"/>
    </xf>
    <xf numFmtId="0" fontId="26" fillId="24" borderId="116" xfId="70" applyFont="1" applyFill="1" applyBorder="1" applyAlignment="1">
      <alignment horizontal="center"/>
    </xf>
    <xf numFmtId="0" fontId="19" fillId="21" borderId="118" xfId="70" applyFont="1" applyFill="1" applyBorder="1" applyAlignment="1">
      <alignment horizontal="center" vertical="center"/>
    </xf>
    <xf numFmtId="0" fontId="19" fillId="21" borderId="51" xfId="70" applyFont="1" applyFill="1" applyBorder="1" applyAlignment="1">
      <alignment horizontal="center" vertical="center"/>
    </xf>
    <xf numFmtId="0" fontId="19" fillId="22" borderId="36" xfId="70" applyFont="1" applyFill="1" applyBorder="1" applyAlignment="1">
      <alignment horizontal="center" vertical="center"/>
    </xf>
    <xf numFmtId="0" fontId="19" fillId="22" borderId="42" xfId="70" applyFont="1" applyFill="1" applyBorder="1" applyAlignment="1">
      <alignment horizontal="center" vertical="center"/>
    </xf>
    <xf numFmtId="0" fontId="19" fillId="22" borderId="26" xfId="70" applyFont="1" applyFill="1" applyBorder="1" applyAlignment="1">
      <alignment horizontal="center" vertical="center"/>
    </xf>
    <xf numFmtId="0" fontId="19" fillId="22" borderId="13" xfId="70" applyFont="1" applyFill="1" applyBorder="1" applyAlignment="1">
      <alignment horizontal="center" vertical="center"/>
    </xf>
    <xf numFmtId="0" fontId="19" fillId="22" borderId="27" xfId="70" applyFont="1" applyFill="1" applyBorder="1" applyAlignment="1">
      <alignment horizontal="center" vertical="center"/>
    </xf>
    <xf numFmtId="0" fontId="19" fillId="22" borderId="114" xfId="70" applyFont="1" applyFill="1" applyBorder="1" applyAlignment="1">
      <alignment horizontal="center" vertical="center"/>
    </xf>
    <xf numFmtId="0" fontId="26" fillId="22" borderId="125" xfId="70" applyFont="1" applyFill="1" applyBorder="1" applyAlignment="1">
      <alignment horizontal="center" vertical="center"/>
    </xf>
    <xf numFmtId="0" fontId="26" fillId="22" borderId="119" xfId="70" applyFont="1" applyFill="1" applyBorder="1" applyAlignment="1">
      <alignment horizontal="center" vertical="center"/>
    </xf>
    <xf numFmtId="0" fontId="20" fillId="23" borderId="111" xfId="70" applyFont="1" applyFill="1" applyBorder="1" applyAlignment="1">
      <alignment horizontal="center"/>
    </xf>
    <xf numFmtId="0" fontId="20" fillId="23" borderId="113" xfId="70" applyFont="1" applyFill="1" applyBorder="1" applyAlignment="1">
      <alignment horizontal="center"/>
    </xf>
    <xf numFmtId="0" fontId="20" fillId="24" borderId="111" xfId="70" applyFont="1" applyFill="1" applyBorder="1" applyAlignment="1">
      <alignment horizontal="center"/>
    </xf>
    <xf numFmtId="0" fontId="19" fillId="23" borderId="118" xfId="70" applyFont="1" applyFill="1" applyBorder="1" applyAlignment="1">
      <alignment horizontal="center" vertical="center"/>
    </xf>
    <xf numFmtId="0" fontId="19" fillId="23" borderId="51" xfId="70" applyFont="1" applyFill="1" applyBorder="1" applyAlignment="1">
      <alignment horizontal="center" vertical="center"/>
    </xf>
    <xf numFmtId="0" fontId="26" fillId="23" borderId="115" xfId="70" applyFont="1" applyFill="1" applyBorder="1" applyAlignment="1">
      <alignment horizontal="center"/>
    </xf>
    <xf numFmtId="0" fontId="26" fillId="23" borderId="116" xfId="70" applyFont="1" applyFill="1" applyBorder="1" applyAlignment="1">
      <alignment horizontal="center"/>
    </xf>
    <xf numFmtId="0" fontId="19" fillId="24" borderId="118" xfId="70" applyFont="1" applyFill="1" applyBorder="1" applyAlignment="1">
      <alignment horizontal="center" vertical="center"/>
    </xf>
    <xf numFmtId="0" fontId="19" fillId="24" borderId="51" xfId="70" applyFont="1" applyFill="1" applyBorder="1" applyAlignment="1">
      <alignment horizontal="center" vertical="center"/>
    </xf>
    <xf numFmtId="0" fontId="15" fillId="20" borderId="112" xfId="79" applyFont="1" applyFill="1" applyBorder="1" applyAlignment="1">
      <alignment horizontal="center" vertical="center"/>
    </xf>
    <xf numFmtId="0" fontId="15" fillId="20" borderId="124" xfId="79" applyFont="1" applyFill="1" applyBorder="1" applyAlignment="1">
      <alignment horizontal="center" vertical="center"/>
    </xf>
    <xf numFmtId="0" fontId="17" fillId="0" borderId="25" xfId="77" applyFont="1" applyFill="1" applyBorder="1" applyAlignment="1">
      <alignment horizontal="center"/>
    </xf>
    <xf numFmtId="0" fontId="17" fillId="0" borderId="26" xfId="77" applyFont="1" applyFill="1" applyBorder="1" applyAlignment="1">
      <alignment horizontal="center"/>
    </xf>
    <xf numFmtId="0" fontId="17" fillId="0" borderId="27" xfId="77" applyFont="1" applyFill="1" applyBorder="1" applyAlignment="1">
      <alignment horizontal="center"/>
    </xf>
    <xf numFmtId="0" fontId="17" fillId="0" borderId="84" xfId="77" applyFont="1" applyFill="1" applyBorder="1" applyAlignment="1">
      <alignment horizontal="center"/>
    </xf>
    <xf numFmtId="0" fontId="17" fillId="0" borderId="13" xfId="77" applyFont="1" applyFill="1" applyBorder="1" applyAlignment="1">
      <alignment horizontal="center"/>
    </xf>
    <xf numFmtId="0" fontId="17" fillId="0" borderId="114" xfId="77" applyFont="1" applyFill="1" applyBorder="1" applyAlignment="1">
      <alignment horizontal="center"/>
    </xf>
    <xf numFmtId="0" fontId="19" fillId="21" borderId="43" xfId="79" applyFont="1" applyFill="1" applyBorder="1" applyAlignment="1">
      <alignment horizontal="center" wrapText="1"/>
    </xf>
    <xf numFmtId="0" fontId="19" fillId="21" borderId="51" xfId="79" applyFont="1" applyFill="1" applyBorder="1" applyAlignment="1">
      <alignment horizontal="center" wrapText="1"/>
    </xf>
    <xf numFmtId="49" fontId="15" fillId="21" borderId="126" xfId="79" applyNumberFormat="1" applyFont="1" applyFill="1" applyBorder="1" applyAlignment="1">
      <alignment horizontal="center" vertical="center"/>
    </xf>
    <xf numFmtId="49" fontId="15" fillId="21" borderId="127" xfId="79" applyNumberFormat="1" applyFont="1" applyFill="1" applyBorder="1" applyAlignment="1">
      <alignment horizontal="center" vertical="center"/>
    </xf>
    <xf numFmtId="0" fontId="15" fillId="23" borderId="112" xfId="79" applyFont="1" applyFill="1" applyBorder="1" applyAlignment="1">
      <alignment horizontal="center" vertical="center"/>
    </xf>
    <xf numFmtId="0" fontId="15" fillId="23" borderId="124" xfId="79" applyFont="1" applyFill="1" applyBorder="1" applyAlignment="1">
      <alignment horizontal="center" vertical="center"/>
    </xf>
    <xf numFmtId="0" fontId="15" fillId="24" borderId="112" xfId="79" applyFont="1" applyFill="1" applyBorder="1" applyAlignment="1">
      <alignment horizontal="center" vertical="center"/>
    </xf>
    <xf numFmtId="0" fontId="15" fillId="24" borderId="113" xfId="79" applyFont="1" applyFill="1" applyBorder="1" applyAlignment="1">
      <alignment horizontal="center" vertical="center"/>
    </xf>
    <xf numFmtId="0" fontId="20" fillId="20" borderId="128" xfId="68" applyFont="1" applyFill="1" applyBorder="1" applyAlignment="1">
      <alignment horizontal="center" vertical="center"/>
    </xf>
    <xf numFmtId="0" fontId="20" fillId="20" borderId="112" xfId="68" applyFont="1" applyFill="1" applyBorder="1" applyAlignment="1">
      <alignment horizontal="center" vertical="center"/>
    </xf>
    <xf numFmtId="0" fontId="20" fillId="23" borderId="128" xfId="68" applyFont="1" applyFill="1" applyBorder="1" applyAlignment="1">
      <alignment horizontal="center" vertical="center"/>
    </xf>
    <xf numFmtId="0" fontId="20" fillId="23" borderId="112" xfId="68" applyFont="1" applyFill="1" applyBorder="1" applyAlignment="1">
      <alignment horizontal="center" vertical="center"/>
    </xf>
    <xf numFmtId="0" fontId="20" fillId="23" borderId="124" xfId="68" applyFont="1" applyFill="1" applyBorder="1" applyAlignment="1">
      <alignment horizontal="center" vertical="center"/>
    </xf>
    <xf numFmtId="0" fontId="20" fillId="24" borderId="128" xfId="68" applyFont="1" applyFill="1" applyBorder="1" applyAlignment="1">
      <alignment horizontal="center" vertical="center"/>
    </xf>
    <xf numFmtId="0" fontId="20" fillId="24" borderId="112" xfId="68" applyFont="1" applyFill="1" applyBorder="1" applyAlignment="1">
      <alignment horizontal="center" vertical="center"/>
    </xf>
    <xf numFmtId="0" fontId="20" fillId="24" borderId="113" xfId="68" applyFont="1" applyFill="1" applyBorder="1" applyAlignment="1">
      <alignment horizontal="center" vertical="center"/>
    </xf>
    <xf numFmtId="49" fontId="17" fillId="0" borderId="25" xfId="84" applyNumberFormat="1" applyFont="1" applyFill="1" applyBorder="1" applyAlignment="1">
      <alignment horizontal="center"/>
    </xf>
    <xf numFmtId="49" fontId="17" fillId="0" borderId="26" xfId="84" applyNumberFormat="1" applyFont="1" applyFill="1" applyBorder="1" applyAlignment="1">
      <alignment horizontal="center"/>
    </xf>
    <xf numFmtId="49" fontId="17" fillId="0" borderId="27" xfId="84" applyNumberFormat="1" applyFont="1" applyFill="1" applyBorder="1" applyAlignment="1">
      <alignment horizontal="center"/>
    </xf>
    <xf numFmtId="49" fontId="17" fillId="0" borderId="28" xfId="84" applyNumberFormat="1" applyFont="1" applyFill="1" applyBorder="1" applyAlignment="1">
      <alignment horizontal="center"/>
    </xf>
    <xf numFmtId="49" fontId="17" fillId="0" borderId="0" xfId="84" applyNumberFormat="1" applyFont="1" applyFill="1" applyBorder="1" applyAlignment="1">
      <alignment horizontal="center"/>
    </xf>
    <xf numFmtId="49" fontId="17" fillId="0" borderId="29" xfId="84" applyNumberFormat="1" applyFont="1" applyFill="1" applyBorder="1" applyAlignment="1">
      <alignment horizontal="center"/>
    </xf>
    <xf numFmtId="49" fontId="17" fillId="0" borderId="84" xfId="84" applyNumberFormat="1" applyFont="1" applyFill="1" applyBorder="1" applyAlignment="1">
      <alignment horizontal="center"/>
    </xf>
    <xf numFmtId="49" fontId="17" fillId="0" borderId="13" xfId="84" applyNumberFormat="1" applyFont="1" applyFill="1" applyBorder="1" applyAlignment="1">
      <alignment horizontal="center"/>
    </xf>
    <xf numFmtId="49" fontId="17" fillId="0" borderId="114" xfId="84" applyNumberFormat="1" applyFont="1" applyFill="1" applyBorder="1" applyAlignment="1">
      <alignment horizontal="center"/>
    </xf>
    <xf numFmtId="0" fontId="19" fillId="0" borderId="0" xfId="0" applyFont="1" applyAlignment="1">
      <alignment horizontal="center"/>
    </xf>
  </cellXfs>
  <cellStyles count="10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2 2" xfId="29"/>
    <cellStyle name="Comma 2 2 2" xfId="30"/>
    <cellStyle name="Comma 2 3" xfId="31"/>
    <cellStyle name="Comma 2 3 2" xfId="32"/>
    <cellStyle name="Explanatory Text 2" xfId="33"/>
    <cellStyle name="Good 2" xfId="34"/>
    <cellStyle name="Heading 1" xfId="35" builtinId="16" customBuiltin="1"/>
    <cellStyle name="Heading 1 2" xfId="36"/>
    <cellStyle name="Heading 2" xfId="37" builtinId="17" customBuiltin="1"/>
    <cellStyle name="Heading 2 2" xfId="38"/>
    <cellStyle name="Heading 3" xfId="39" builtinId="18" customBuiltin="1"/>
    <cellStyle name="Heading 3 2" xfId="40"/>
    <cellStyle name="Heading 4" xfId="41" builtinId="19" customBuiltin="1"/>
    <cellStyle name="Heading 4 2" xfId="42"/>
    <cellStyle name="Input 2" xfId="43"/>
    <cellStyle name="Linked Cell" xfId="44" builtinId="24" customBuiltin="1"/>
    <cellStyle name="Linked Cell 2" xfId="45"/>
    <cellStyle name="Neutral 2" xfId="46"/>
    <cellStyle name="Normal" xfId="0" builtinId="0"/>
    <cellStyle name="Normal 10" xfId="47"/>
    <cellStyle name="Normal 11" xfId="48"/>
    <cellStyle name="Normal 12" xfId="49"/>
    <cellStyle name="Normal 2" xfId="50"/>
    <cellStyle name="Normal 2 2" xfId="51"/>
    <cellStyle name="Normal 2 2 2" xfId="52"/>
    <cellStyle name="Normal 2 3" xfId="53"/>
    <cellStyle name="Normal 3" xfId="54"/>
    <cellStyle name="Normal 3 2" xfId="55"/>
    <cellStyle name="Normal 4" xfId="56"/>
    <cellStyle name="Normal 4 2" xfId="57"/>
    <cellStyle name="Normal 5" xfId="58"/>
    <cellStyle name="Normal 5 2" xfId="59"/>
    <cellStyle name="Normal 6" xfId="60"/>
    <cellStyle name="Normal 7" xfId="61"/>
    <cellStyle name="Normal 7 2" xfId="62"/>
    <cellStyle name="Normal 8" xfId="63"/>
    <cellStyle name="Normal 8 2" xfId="64"/>
    <cellStyle name="Normal 9" xfId="65"/>
    <cellStyle name="Normal_  Routemiles_1" xfId="66"/>
    <cellStyle name="Normal_Dv991205" xfId="67"/>
    <cellStyle name="Normal_Dv991205_Mihrdiv" xfId="68"/>
    <cellStyle name="Normal_Eq991205" xfId="69"/>
    <cellStyle name="Normal_Eq991205_Eqline" xfId="70"/>
    <cellStyle name="Normal_Eqline" xfId="71"/>
    <cellStyle name="Normal_Eqline_1" xfId="72"/>
    <cellStyle name="Normal_Eqline_1_Eqline" xfId="73"/>
    <cellStyle name="Normal_Mihrline" xfId="74"/>
    <cellStyle name="Normal_Mihrline_1" xfId="75"/>
    <cellStyle name="Normal_Mihrline_Mihrline" xfId="76"/>
    <cellStyle name="Normal_Po991205" xfId="77"/>
    <cellStyle name="Normal_Po991205_Mihrdiv" xfId="78"/>
    <cellStyle name="Normal_Po991205_Podiv" xfId="79"/>
    <cellStyle name="Normal_Podiv" xfId="80"/>
    <cellStyle name="Normal_Rail Worksheet Dec 2013" xfId="81"/>
    <cellStyle name="Normal_Route Name and One Way Miles for 6-24-07 Draft2" xfId="82"/>
    <cellStyle name="Normal_RPT424.d071216 working copy" xfId="83"/>
    <cellStyle name="Normal_Rt991205" xfId="84"/>
    <cellStyle name="Normal_ScheduleNumbers.D021215" xfId="85"/>
    <cellStyle name="Normal_Sy991205" xfId="86"/>
    <cellStyle name="Normal_Sy991205_Mihrline" xfId="87"/>
    <cellStyle name="Normal_Sy991205_System" xfId="88"/>
    <cellStyle name="Normal_System" xfId="89"/>
    <cellStyle name="Note 2" xfId="90"/>
    <cellStyle name="Note 2 2" xfId="91"/>
    <cellStyle name="Note 2 2 2" xfId="92"/>
    <cellStyle name="Note 2 3" xfId="93"/>
    <cellStyle name="Note 3" xfId="94"/>
    <cellStyle name="Note 3 2" xfId="95"/>
    <cellStyle name="Note 4" xfId="96"/>
    <cellStyle name="Note 4 2" xfId="97"/>
    <cellStyle name="Note 5" xfId="98"/>
    <cellStyle name="Output 2" xfId="99"/>
    <cellStyle name="Title" xfId="100" builtinId="15" customBuiltin="1"/>
    <cellStyle name="Title 2" xfId="101"/>
    <cellStyle name="Total 2" xfId="102"/>
    <cellStyle name="Warning Text 2" xfId="1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1</xdr:row>
          <xdr:rowOff>9525</xdr:rowOff>
        </xdr:from>
        <xdr:to>
          <xdr:col>1</xdr:col>
          <xdr:colOff>1533525</xdr:colOff>
          <xdr:row>4</xdr:row>
          <xdr:rowOff>142875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8434E2F4-DD77-465E-82C4-AAF28214348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0"/>
  <sheetViews>
    <sheetView tabSelected="1" workbookViewId="0"/>
  </sheetViews>
  <sheetFormatPr defaultRowHeight="12.75" x14ac:dyDescent="0.2"/>
  <cols>
    <col min="1" max="1" width="1.7109375" style="15" customWidth="1"/>
    <col min="2" max="2" width="96" style="28" customWidth="1"/>
    <col min="3" max="16384" width="9.140625" style="15"/>
  </cols>
  <sheetData>
    <row r="1" spans="2:12" ht="39" x14ac:dyDescent="0.3">
      <c r="B1" s="14" t="s">
        <v>1</v>
      </c>
    </row>
    <row r="2" spans="2:12" ht="15.75" x14ac:dyDescent="0.2">
      <c r="B2" s="16" t="s">
        <v>59</v>
      </c>
    </row>
    <row r="3" spans="2:12" ht="15.75" x14ac:dyDescent="0.25">
      <c r="B3" s="17" t="s">
        <v>60</v>
      </c>
    </row>
    <row r="4" spans="2:12" x14ac:dyDescent="0.2">
      <c r="B4" s="18"/>
    </row>
    <row r="5" spans="2:12" x14ac:dyDescent="0.2">
      <c r="B5" s="18"/>
    </row>
    <row r="6" spans="2:12" ht="23.25" x14ac:dyDescent="0.35">
      <c r="B6" s="400" t="s">
        <v>2</v>
      </c>
      <c r="L6" s="424" t="s">
        <v>0</v>
      </c>
    </row>
    <row r="7" spans="2:12" ht="23.25" x14ac:dyDescent="0.35">
      <c r="B7" s="447">
        <v>43527</v>
      </c>
    </row>
    <row r="8" spans="2:12" ht="13.5" thickBot="1" x14ac:dyDescent="0.25">
      <c r="B8" s="19"/>
    </row>
    <row r="9" spans="2:12" ht="15" x14ac:dyDescent="0.25">
      <c r="B9" s="20" t="s">
        <v>61</v>
      </c>
      <c r="J9" s="424" t="s">
        <v>0</v>
      </c>
    </row>
    <row r="10" spans="2:12" ht="15" x14ac:dyDescent="0.25">
      <c r="B10" s="21" t="s">
        <v>133</v>
      </c>
    </row>
    <row r="11" spans="2:12" ht="14.25" x14ac:dyDescent="0.2">
      <c r="B11" s="22"/>
    </row>
    <row r="12" spans="2:12" ht="15" x14ac:dyDescent="0.25">
      <c r="B12" s="21" t="s">
        <v>62</v>
      </c>
    </row>
    <row r="13" spans="2:12" ht="14.25" x14ac:dyDescent="0.2">
      <c r="B13" s="22"/>
    </row>
    <row r="14" spans="2:12" ht="15" x14ac:dyDescent="0.25">
      <c r="B14" s="23" t="s">
        <v>310</v>
      </c>
    </row>
    <row r="15" spans="2:12" ht="13.5" thickBot="1" x14ac:dyDescent="0.25">
      <c r="B15" s="19"/>
    </row>
    <row r="16" spans="2:12" ht="22.15" customHeight="1" thickBot="1" x14ac:dyDescent="0.25">
      <c r="B16" s="401" t="s">
        <v>57</v>
      </c>
    </row>
    <row r="17" spans="2:3" ht="102" x14ac:dyDescent="0.2">
      <c r="B17" s="463" t="s">
        <v>285</v>
      </c>
    </row>
    <row r="18" spans="2:3" ht="13.5" thickBot="1" x14ac:dyDescent="0.25">
      <c r="B18" s="24"/>
    </row>
    <row r="19" spans="2:3" ht="22.15" customHeight="1" thickBot="1" x14ac:dyDescent="0.25">
      <c r="B19" s="401" t="s">
        <v>58</v>
      </c>
    </row>
    <row r="20" spans="2:3" ht="22.15" customHeight="1" thickBot="1" x14ac:dyDescent="0.25">
      <c r="B20" s="507" t="s">
        <v>292</v>
      </c>
    </row>
    <row r="21" spans="2:3" ht="20.25" customHeight="1" x14ac:dyDescent="0.25">
      <c r="B21" s="588" t="s">
        <v>309</v>
      </c>
      <c r="C21" s="424"/>
    </row>
    <row r="22" spans="2:3" ht="17.25" customHeight="1" x14ac:dyDescent="0.2">
      <c r="B22" s="478"/>
      <c r="C22" s="424"/>
    </row>
    <row r="23" spans="2:3" ht="17.25" customHeight="1" x14ac:dyDescent="0.2">
      <c r="B23" s="507" t="s">
        <v>293</v>
      </c>
      <c r="C23" s="424"/>
    </row>
    <row r="24" spans="2:3" ht="17.25" customHeight="1" x14ac:dyDescent="0.25">
      <c r="B24" s="589" t="s">
        <v>311</v>
      </c>
      <c r="C24" s="424"/>
    </row>
    <row r="25" spans="2:3" ht="17.25" customHeight="1" x14ac:dyDescent="0.25">
      <c r="B25" s="589"/>
      <c r="C25" s="424"/>
    </row>
    <row r="26" spans="2:3" ht="17.25" customHeight="1" x14ac:dyDescent="0.25">
      <c r="B26" s="589"/>
      <c r="C26" s="424"/>
    </row>
    <row r="27" spans="2:3" ht="17.25" customHeight="1" x14ac:dyDescent="0.2">
      <c r="B27" s="507" t="s">
        <v>297</v>
      </c>
      <c r="C27" s="424"/>
    </row>
    <row r="28" spans="2:3" ht="27" customHeight="1" x14ac:dyDescent="0.2">
      <c r="B28" s="479" t="s">
        <v>301</v>
      </c>
    </row>
    <row r="29" spans="2:3" s="25" customFormat="1" ht="17.25" customHeight="1" thickBot="1" x14ac:dyDescent="0.25">
      <c r="B29" s="26"/>
    </row>
    <row r="30" spans="2:3" s="25" customFormat="1" ht="17.25" customHeight="1" x14ac:dyDescent="0.2">
      <c r="B30" s="27"/>
    </row>
  </sheetData>
  <phoneticPr fontId="0" type="noConversion"/>
  <printOptions horizontalCentered="1"/>
  <pageMargins left="0.75" right="0.75" top="1" bottom="1" header="0.5" footer="0.5"/>
  <pageSetup orientation="portrait" horizontalDpi="1200" verticalDpi="1200" r:id="rId1"/>
  <headerFooter alignWithMargins="0"/>
  <drawing r:id="rId2"/>
  <legacyDrawing r:id="rId3"/>
  <oleObjects>
    <mc:AlternateContent xmlns:mc="http://schemas.openxmlformats.org/markup-compatibility/2006">
      <mc:Choice Requires="x14">
        <oleObject progId="Imaging.Document" shapeId="3073" r:id="rId4">
          <objectPr defaultSize="0" autoPict="0" r:id="rId5">
            <anchor moveWithCells="1" sizeWithCells="1">
              <from>
                <xdr:col>1</xdr:col>
                <xdr:colOff>57150</xdr:colOff>
                <xdr:row>1</xdr:row>
                <xdr:rowOff>9525</xdr:rowOff>
              </from>
              <to>
                <xdr:col>1</xdr:col>
                <xdr:colOff>1533525</xdr:colOff>
                <xdr:row>4</xdr:row>
                <xdr:rowOff>142875</xdr:rowOff>
              </to>
            </anchor>
          </objectPr>
        </oleObject>
      </mc:Choice>
      <mc:Fallback>
        <oleObject progId="Imaging.Document"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7"/>
  <sheetViews>
    <sheetView showZeros="0" zoomScaleNormal="100" workbookViewId="0">
      <selection sqref="A1:K1"/>
    </sheetView>
  </sheetViews>
  <sheetFormatPr defaultRowHeight="12.75" x14ac:dyDescent="0.2"/>
  <cols>
    <col min="1" max="1" width="25.85546875" style="30" customWidth="1"/>
    <col min="2" max="2" width="9.85546875" style="30" customWidth="1"/>
    <col min="3" max="3" width="11.140625" style="30" customWidth="1"/>
    <col min="4" max="4" width="9" style="30" customWidth="1"/>
    <col min="5" max="5" width="6.7109375" style="30" bestFit="1" customWidth="1"/>
    <col min="6" max="6" width="11.7109375" style="30" customWidth="1"/>
    <col min="7" max="7" width="9.5703125" style="30" customWidth="1"/>
    <col min="8" max="8" width="20" style="30" customWidth="1"/>
    <col min="9" max="9" width="11.28515625" style="30" bestFit="1" customWidth="1"/>
    <col min="10" max="10" width="12.42578125" style="30" bestFit="1" customWidth="1"/>
    <col min="11" max="11" width="10.85546875" style="30" customWidth="1"/>
    <col min="12" max="16384" width="9.140625" style="30"/>
  </cols>
  <sheetData>
    <row r="1" spans="1:15" s="29" customFormat="1" ht="15" x14ac:dyDescent="0.25">
      <c r="A1" s="625" t="s">
        <v>84</v>
      </c>
      <c r="B1" s="626"/>
      <c r="C1" s="626"/>
      <c r="D1" s="626"/>
      <c r="E1" s="626"/>
      <c r="F1" s="626"/>
      <c r="G1" s="626"/>
      <c r="H1" s="626"/>
      <c r="I1" s="626"/>
      <c r="J1" s="626"/>
      <c r="K1" s="627"/>
    </row>
    <row r="2" spans="1:15" s="29" customFormat="1" ht="15" x14ac:dyDescent="0.25">
      <c r="A2" s="628" t="s">
        <v>2</v>
      </c>
      <c r="B2" s="629"/>
      <c r="C2" s="629"/>
      <c r="D2" s="629"/>
      <c r="E2" s="629"/>
      <c r="F2" s="629"/>
      <c r="G2" s="629"/>
      <c r="H2" s="629"/>
      <c r="I2" s="629"/>
      <c r="J2" s="629"/>
      <c r="K2" s="630"/>
    </row>
    <row r="3" spans="1:15" s="29" customFormat="1" ht="15" x14ac:dyDescent="0.25">
      <c r="A3" s="628" t="s">
        <v>303</v>
      </c>
      <c r="B3" s="629"/>
      <c r="C3" s="629"/>
      <c r="D3" s="629"/>
      <c r="E3" s="629"/>
      <c r="F3" s="629"/>
      <c r="G3" s="629"/>
      <c r="H3" s="629"/>
      <c r="I3" s="629"/>
      <c r="J3" s="629"/>
      <c r="K3" s="630"/>
    </row>
    <row r="4" spans="1:15" s="29" customFormat="1" ht="15" x14ac:dyDescent="0.25">
      <c r="A4" s="631" t="s">
        <v>132</v>
      </c>
      <c r="B4" s="632"/>
      <c r="C4" s="632"/>
      <c r="D4" s="632"/>
      <c r="E4" s="632"/>
      <c r="F4" s="632"/>
      <c r="G4" s="632"/>
      <c r="H4" s="632"/>
      <c r="I4" s="632"/>
      <c r="J4" s="632"/>
      <c r="K4" s="633"/>
    </row>
    <row r="5" spans="1:15" x14ac:dyDescent="0.2">
      <c r="C5" s="31"/>
      <c r="K5" s="32"/>
    </row>
    <row r="6" spans="1:15" x14ac:dyDescent="0.2">
      <c r="C6" s="31"/>
      <c r="K6" s="32"/>
    </row>
    <row r="7" spans="1:15" ht="18" x14ac:dyDescent="0.25">
      <c r="B7" s="639" t="s">
        <v>100</v>
      </c>
      <c r="C7" s="640"/>
      <c r="D7" s="640"/>
      <c r="E7" s="640"/>
      <c r="F7" s="640"/>
      <c r="G7" s="640"/>
      <c r="H7" s="640"/>
      <c r="I7" s="640"/>
      <c r="J7" s="640"/>
      <c r="K7" s="641"/>
    </row>
    <row r="8" spans="1:15" ht="18.75" thickBot="1" x14ac:dyDescent="0.3">
      <c r="A8" s="33"/>
      <c r="K8" s="34"/>
    </row>
    <row r="9" spans="1:15" ht="27" customHeight="1" x14ac:dyDescent="0.2">
      <c r="A9" s="55"/>
      <c r="B9" s="636" t="s">
        <v>106</v>
      </c>
      <c r="C9" s="637"/>
      <c r="D9" s="637"/>
      <c r="E9" s="638"/>
      <c r="F9" s="634" t="s">
        <v>105</v>
      </c>
      <c r="G9" s="635"/>
      <c r="H9" s="50" t="s">
        <v>3</v>
      </c>
      <c r="I9" s="51"/>
      <c r="J9" s="50" t="s">
        <v>4</v>
      </c>
      <c r="K9" s="51"/>
    </row>
    <row r="10" spans="1:15" ht="16.5" customHeight="1" thickBot="1" x14ac:dyDescent="0.25">
      <c r="A10" s="56" t="s">
        <v>5</v>
      </c>
      <c r="B10" s="52" t="s">
        <v>6</v>
      </c>
      <c r="C10" s="53" t="s">
        <v>7</v>
      </c>
      <c r="D10" s="53" t="s">
        <v>8</v>
      </c>
      <c r="E10" s="54" t="s">
        <v>9</v>
      </c>
      <c r="F10" s="52" t="s">
        <v>10</v>
      </c>
      <c r="G10" s="54" t="s">
        <v>11</v>
      </c>
      <c r="H10" s="52" t="s">
        <v>12</v>
      </c>
      <c r="I10" s="54" t="s">
        <v>13</v>
      </c>
      <c r="J10" s="52" t="s">
        <v>12</v>
      </c>
      <c r="K10" s="54" t="s">
        <v>13</v>
      </c>
    </row>
    <row r="11" spans="1:15" x14ac:dyDescent="0.2">
      <c r="A11" s="35" t="s">
        <v>78</v>
      </c>
      <c r="B11" s="426">
        <v>1942</v>
      </c>
      <c r="C11" s="426">
        <v>1070</v>
      </c>
      <c r="D11" s="426">
        <v>2033</v>
      </c>
      <c r="E11" s="426">
        <v>83</v>
      </c>
      <c r="F11" s="426">
        <v>170</v>
      </c>
      <c r="G11" s="426">
        <v>207</v>
      </c>
      <c r="H11" s="426">
        <v>23053</v>
      </c>
      <c r="I11" s="426">
        <v>20884</v>
      </c>
      <c r="J11" s="426">
        <v>268254</v>
      </c>
      <c r="K11" s="426">
        <v>221609</v>
      </c>
      <c r="L11" s="429"/>
      <c r="N11" s="421"/>
    </row>
    <row r="12" spans="1:15" x14ac:dyDescent="0.2">
      <c r="A12" s="35" t="s">
        <v>14</v>
      </c>
      <c r="B12" s="426">
        <v>933</v>
      </c>
      <c r="C12" s="426">
        <v>938</v>
      </c>
      <c r="D12" s="426">
        <v>1065</v>
      </c>
      <c r="E12" s="426">
        <v>83</v>
      </c>
      <c r="F12" s="426">
        <v>75</v>
      </c>
      <c r="G12" s="426">
        <v>40</v>
      </c>
      <c r="H12" s="426">
        <v>14871</v>
      </c>
      <c r="I12" s="426">
        <v>14025</v>
      </c>
      <c r="J12" s="426">
        <v>168883</v>
      </c>
      <c r="K12" s="426">
        <v>149388</v>
      </c>
      <c r="L12" s="429"/>
      <c r="M12" s="421"/>
      <c r="N12" s="421"/>
      <c r="O12" s="429"/>
    </row>
    <row r="13" spans="1:15" x14ac:dyDescent="0.2">
      <c r="A13" s="35" t="s">
        <v>15</v>
      </c>
      <c r="B13" s="426">
        <v>723</v>
      </c>
      <c r="C13" s="426">
        <v>759</v>
      </c>
      <c r="D13" s="426">
        <v>846</v>
      </c>
      <c r="E13" s="426">
        <v>83</v>
      </c>
      <c r="F13" s="426">
        <v>55</v>
      </c>
      <c r="G13" s="426">
        <v>36</v>
      </c>
      <c r="H13" s="426">
        <v>12045</v>
      </c>
      <c r="I13" s="426">
        <v>11396</v>
      </c>
      <c r="J13" s="426">
        <v>141891</v>
      </c>
      <c r="K13" s="426">
        <v>126783</v>
      </c>
      <c r="L13" s="429"/>
      <c r="M13" s="421"/>
      <c r="N13" s="421"/>
      <c r="O13" s="429"/>
    </row>
    <row r="14" spans="1:15" x14ac:dyDescent="0.2">
      <c r="A14" s="58"/>
      <c r="B14" s="59"/>
      <c r="C14" s="59"/>
      <c r="D14" s="59"/>
      <c r="E14" s="59"/>
      <c r="F14" s="59"/>
      <c r="G14" s="59"/>
      <c r="H14" s="59"/>
      <c r="I14" s="59"/>
      <c r="J14" s="59"/>
      <c r="K14" s="59"/>
      <c r="N14" s="421"/>
      <c r="O14" s="429"/>
    </row>
    <row r="15" spans="1:15" ht="20.25" customHeight="1" x14ac:dyDescent="0.25">
      <c r="B15" s="639" t="s">
        <v>101</v>
      </c>
      <c r="C15" s="640"/>
      <c r="D15" s="640"/>
      <c r="E15" s="640"/>
      <c r="F15" s="640"/>
      <c r="G15" s="640"/>
      <c r="H15" s="640"/>
      <c r="I15" s="640"/>
      <c r="J15" s="640"/>
      <c r="K15" s="641"/>
    </row>
    <row r="16" spans="1:15" ht="20.25" customHeight="1" thickBot="1" x14ac:dyDescent="0.3">
      <c r="A16" s="33"/>
      <c r="K16" s="34"/>
    </row>
    <row r="17" spans="1:12" ht="30" customHeight="1" x14ac:dyDescent="0.2">
      <c r="A17" s="55"/>
      <c r="B17" s="636" t="s">
        <v>106</v>
      </c>
      <c r="C17" s="637"/>
      <c r="D17" s="637"/>
      <c r="E17" s="638"/>
      <c r="F17" s="636" t="s">
        <v>105</v>
      </c>
      <c r="G17" s="638"/>
      <c r="H17" s="50" t="s">
        <v>3</v>
      </c>
      <c r="I17" s="51"/>
      <c r="J17" s="50" t="s">
        <v>4</v>
      </c>
      <c r="K17" s="51"/>
    </row>
    <row r="18" spans="1:12" ht="15.75" customHeight="1" thickBot="1" x14ac:dyDescent="0.25">
      <c r="A18" s="56" t="s">
        <v>5</v>
      </c>
      <c r="B18" s="52" t="s">
        <v>6</v>
      </c>
      <c r="C18" s="53" t="s">
        <v>7</v>
      </c>
      <c r="D18" s="53" t="s">
        <v>8</v>
      </c>
      <c r="E18" s="54" t="s">
        <v>9</v>
      </c>
      <c r="F18" s="52" t="s">
        <v>10</v>
      </c>
      <c r="G18" s="54" t="s">
        <v>11</v>
      </c>
      <c r="H18" s="52" t="s">
        <v>12</v>
      </c>
      <c r="I18" s="54" t="s">
        <v>13</v>
      </c>
      <c r="J18" s="52" t="s">
        <v>12</v>
      </c>
      <c r="K18" s="54" t="s">
        <v>13</v>
      </c>
    </row>
    <row r="19" spans="1:12" x14ac:dyDescent="0.2">
      <c r="A19" s="35" t="s">
        <v>78</v>
      </c>
      <c r="B19" s="426">
        <v>129</v>
      </c>
      <c r="C19" s="426">
        <v>82</v>
      </c>
      <c r="D19" s="426">
        <v>130</v>
      </c>
      <c r="E19" s="426">
        <v>0</v>
      </c>
      <c r="F19" s="426">
        <v>0</v>
      </c>
      <c r="G19" s="426">
        <v>0</v>
      </c>
      <c r="H19" s="426">
        <v>1746.5</v>
      </c>
      <c r="I19" s="426">
        <v>1562.7</v>
      </c>
      <c r="J19" s="426">
        <v>22705</v>
      </c>
      <c r="K19" s="426">
        <v>18190</v>
      </c>
      <c r="L19" s="429"/>
    </row>
    <row r="20" spans="1:12" x14ac:dyDescent="0.2">
      <c r="A20" s="35" t="s">
        <v>14</v>
      </c>
      <c r="B20" s="426">
        <v>58</v>
      </c>
      <c r="C20" s="426">
        <v>62</v>
      </c>
      <c r="D20" s="426">
        <v>65</v>
      </c>
      <c r="E20" s="426">
        <v>0</v>
      </c>
      <c r="F20" s="426">
        <v>0</v>
      </c>
      <c r="G20" s="426">
        <v>0</v>
      </c>
      <c r="H20" s="426">
        <v>976.6</v>
      </c>
      <c r="I20" s="426">
        <v>915.7</v>
      </c>
      <c r="J20" s="426">
        <v>12511</v>
      </c>
      <c r="K20" s="426">
        <v>10857</v>
      </c>
    </row>
    <row r="21" spans="1:12" x14ac:dyDescent="0.2">
      <c r="A21" s="35" t="s">
        <v>15</v>
      </c>
      <c r="B21" s="426">
        <v>49</v>
      </c>
      <c r="C21" s="426">
        <v>55</v>
      </c>
      <c r="D21" s="426">
        <v>56</v>
      </c>
      <c r="E21" s="426">
        <v>0</v>
      </c>
      <c r="F21" s="426">
        <v>0</v>
      </c>
      <c r="G21" s="426">
        <v>0</v>
      </c>
      <c r="H21" s="426">
        <v>818.9</v>
      </c>
      <c r="I21" s="426">
        <v>767.7</v>
      </c>
      <c r="J21" s="426">
        <v>10888</v>
      </c>
      <c r="K21" s="426">
        <v>9509</v>
      </c>
    </row>
    <row r="22" spans="1:12" ht="16.5" customHeight="1" x14ac:dyDescent="0.2">
      <c r="A22" s="58"/>
      <c r="B22" s="442"/>
      <c r="C22" s="59"/>
      <c r="D22" s="59"/>
      <c r="E22" s="59"/>
      <c r="F22" s="59"/>
      <c r="G22" s="59"/>
      <c r="H22" s="442"/>
      <c r="I22" s="59"/>
      <c r="J22" s="59"/>
      <c r="K22" s="59"/>
    </row>
    <row r="23" spans="1:12" ht="18" x14ac:dyDescent="0.25">
      <c r="B23" s="639" t="s">
        <v>16</v>
      </c>
      <c r="C23" s="640"/>
      <c r="D23" s="640"/>
      <c r="E23" s="640"/>
      <c r="F23" s="640"/>
      <c r="G23" s="640"/>
      <c r="H23" s="640"/>
      <c r="I23" s="640"/>
      <c r="J23" s="640"/>
      <c r="K23" s="641"/>
    </row>
    <row r="24" spans="1:12" ht="18.75" thickBot="1" x14ac:dyDescent="0.3">
      <c r="A24" s="33"/>
      <c r="B24" s="36"/>
      <c r="C24" s="36"/>
      <c r="D24" s="36"/>
      <c r="E24" s="36"/>
      <c r="F24" s="37"/>
      <c r="G24" s="37"/>
      <c r="H24" s="38"/>
      <c r="I24" s="38"/>
      <c r="J24" s="37"/>
      <c r="K24" s="37"/>
    </row>
    <row r="25" spans="1:12" ht="18" customHeight="1" x14ac:dyDescent="0.2">
      <c r="A25" s="60"/>
      <c r="B25" s="636" t="s">
        <v>107</v>
      </c>
      <c r="C25" s="637"/>
      <c r="D25" s="637"/>
      <c r="E25" s="638"/>
      <c r="F25" s="634" t="s">
        <v>108</v>
      </c>
      <c r="G25" s="635"/>
      <c r="H25" s="50" t="s">
        <v>3</v>
      </c>
      <c r="I25" s="51"/>
      <c r="J25" s="50" t="s">
        <v>4</v>
      </c>
      <c r="K25" s="51"/>
      <c r="L25" s="500"/>
    </row>
    <row r="26" spans="1:12" ht="21.75" customHeight="1" thickBot="1" x14ac:dyDescent="0.25">
      <c r="A26" s="61" t="s">
        <v>5</v>
      </c>
      <c r="B26" s="52" t="s">
        <v>6</v>
      </c>
      <c r="C26" s="53" t="s">
        <v>7</v>
      </c>
      <c r="D26" s="53" t="s">
        <v>8</v>
      </c>
      <c r="E26" s="54" t="s">
        <v>9</v>
      </c>
      <c r="F26" s="52" t="s">
        <v>10</v>
      </c>
      <c r="G26" s="54" t="s">
        <v>11</v>
      </c>
      <c r="H26" s="52" t="s">
        <v>12</v>
      </c>
      <c r="I26" s="54" t="s">
        <v>13</v>
      </c>
      <c r="J26" s="52" t="s">
        <v>12</v>
      </c>
      <c r="K26" s="54" t="s">
        <v>13</v>
      </c>
      <c r="L26" s="500"/>
    </row>
    <row r="27" spans="1:12" ht="13.5" customHeight="1" x14ac:dyDescent="0.2">
      <c r="A27" s="39" t="s">
        <v>93</v>
      </c>
      <c r="B27" s="40">
        <f>SUM(Eqline!B164:B170)</f>
        <v>215</v>
      </c>
      <c r="C27" s="40">
        <f>SUM(Eqline!C164:C170)</f>
        <v>133</v>
      </c>
      <c r="D27" s="40">
        <f>SUM(Eqline!D164:D170)</f>
        <v>189</v>
      </c>
      <c r="E27" s="41"/>
      <c r="F27" s="42"/>
      <c r="G27" s="42"/>
      <c r="H27" s="43">
        <f>SUM(Mihrline!C165:C170)</f>
        <v>3590.0099999999998</v>
      </c>
      <c r="I27" s="43">
        <f>SUM(Mihrline!D165:D170)</f>
        <v>3413.9599999999996</v>
      </c>
      <c r="J27" s="43">
        <f>SUM(Mihrline!E165:E170)</f>
        <v>73485.56</v>
      </c>
      <c r="K27" s="43">
        <f>SUM(Mihrline!F165:F170)</f>
        <v>71314.12</v>
      </c>
      <c r="L27" s="429"/>
    </row>
    <row r="28" spans="1:12" x14ac:dyDescent="0.2">
      <c r="A28" s="39" t="s">
        <v>92</v>
      </c>
      <c r="B28" s="40">
        <f>SUM(Eqline!B164:B170)</f>
        <v>215</v>
      </c>
      <c r="C28" s="40">
        <f>SUM(Eqline!C164:C170)</f>
        <v>133</v>
      </c>
      <c r="D28" s="40">
        <f>SUM(Eqline!D164:D170)</f>
        <v>189</v>
      </c>
      <c r="E28" s="41"/>
      <c r="F28" s="42"/>
      <c r="G28" s="42"/>
      <c r="H28" s="43">
        <f>SUM(Mihrline!C185:C190)</f>
        <v>3713.26</v>
      </c>
      <c r="I28" s="43">
        <f>SUM(Mihrline!D185:D190)</f>
        <v>3527.3100000000004</v>
      </c>
      <c r="J28" s="43">
        <f>SUM(Mihrline!E185:E190)</f>
        <v>76104.94</v>
      </c>
      <c r="K28" s="43">
        <f>SUM(Mihrline!F185:F190)</f>
        <v>73625.39</v>
      </c>
    </row>
    <row r="29" spans="1:12" x14ac:dyDescent="0.2">
      <c r="A29" s="39" t="s">
        <v>14</v>
      </c>
      <c r="B29" s="44">
        <f>SUM(Eqline!I164:I170)</f>
        <v>120</v>
      </c>
      <c r="C29" s="44">
        <f>SUM(Eqline!J164:J170)</f>
        <v>122</v>
      </c>
      <c r="D29" s="44">
        <f>SUM(Eqline!K164:K170)</f>
        <v>122</v>
      </c>
      <c r="E29" s="42"/>
      <c r="F29" s="42"/>
      <c r="G29" s="42"/>
      <c r="H29" s="45">
        <f>SUM(Mihrline!I165:I170)</f>
        <v>2385.63</v>
      </c>
      <c r="I29" s="45">
        <f>SUM(Mihrline!J165:J170)</f>
        <v>2288.1329999999998</v>
      </c>
      <c r="J29" s="45">
        <f>SUM(Mihrline!K165:K170)</f>
        <v>46420.135999999999</v>
      </c>
      <c r="K29" s="45">
        <f>SUM(Mihrline!L165:L170)</f>
        <v>44990.459999999992</v>
      </c>
    </row>
    <row r="30" spans="1:12" x14ac:dyDescent="0.2">
      <c r="A30" s="39" t="s">
        <v>15</v>
      </c>
      <c r="B30" s="44">
        <f>SUM(Eqline!P164:P170)</f>
        <v>120</v>
      </c>
      <c r="C30" s="44">
        <f>SUM(Eqline!Q164:Q170)</f>
        <v>122</v>
      </c>
      <c r="D30" s="44">
        <f>SUM(Eqline!R164:R170)</f>
        <v>122</v>
      </c>
      <c r="E30" s="42"/>
      <c r="F30" s="42"/>
      <c r="G30" s="42"/>
      <c r="H30" s="45">
        <f>SUM(Mihrline!O165:O170)</f>
        <v>2288.7960000000003</v>
      </c>
      <c r="I30" s="45">
        <f>SUM(Mihrline!P165:P170)</f>
        <v>2198.9</v>
      </c>
      <c r="J30" s="45">
        <f>SUM(Mihrline!Q165:Q170)</f>
        <v>44406.846000000005</v>
      </c>
      <c r="K30" s="45">
        <f>SUM(Mihrline!R165:R170)</f>
        <v>43211.93</v>
      </c>
    </row>
    <row r="31" spans="1:12" ht="13.5" customHeight="1" thickBot="1" x14ac:dyDescent="0.25">
      <c r="A31" s="46"/>
      <c r="B31" s="32"/>
      <c r="C31" s="32"/>
      <c r="D31" s="32"/>
      <c r="E31" s="32"/>
      <c r="F31" s="32"/>
      <c r="G31" s="32"/>
      <c r="H31" s="47"/>
      <c r="I31" s="47"/>
      <c r="J31" s="48"/>
      <c r="K31" s="49"/>
    </row>
    <row r="32" spans="1:12" ht="18" customHeight="1" x14ac:dyDescent="0.2">
      <c r="A32" s="60"/>
      <c r="B32" s="636" t="s">
        <v>17</v>
      </c>
      <c r="C32" s="637"/>
      <c r="D32" s="637"/>
      <c r="E32" s="638"/>
      <c r="F32" s="634" t="s">
        <v>108</v>
      </c>
      <c r="G32" s="635"/>
      <c r="H32" s="50" t="s">
        <v>18</v>
      </c>
      <c r="I32" s="51"/>
      <c r="J32" s="50" t="s">
        <v>19</v>
      </c>
      <c r="K32" s="51"/>
      <c r="L32" s="500"/>
    </row>
    <row r="33" spans="1:12" ht="21.75" customHeight="1" thickBot="1" x14ac:dyDescent="0.25">
      <c r="A33" s="61" t="s">
        <v>5</v>
      </c>
      <c r="B33" s="52" t="s">
        <v>6</v>
      </c>
      <c r="C33" s="53" t="s">
        <v>7</v>
      </c>
      <c r="D33" s="53" t="s">
        <v>8</v>
      </c>
      <c r="E33" s="54" t="s">
        <v>9</v>
      </c>
      <c r="F33" s="52" t="s">
        <v>10</v>
      </c>
      <c r="G33" s="54" t="s">
        <v>11</v>
      </c>
      <c r="H33" s="52" t="s">
        <v>12</v>
      </c>
      <c r="I33" s="54" t="s">
        <v>13</v>
      </c>
      <c r="J33" s="52" t="s">
        <v>12</v>
      </c>
      <c r="K33" s="54" t="s">
        <v>13</v>
      </c>
      <c r="L33" s="500"/>
    </row>
    <row r="34" spans="1:12" x14ac:dyDescent="0.2">
      <c r="A34" s="39" t="s">
        <v>93</v>
      </c>
      <c r="B34" s="44">
        <f>SUM(Eqline!B173:B179)</f>
        <v>71</v>
      </c>
      <c r="C34" s="44">
        <f>SUM(Eqline!C173:C179)</f>
        <v>45</v>
      </c>
      <c r="D34" s="44">
        <f>SUM(Eqline!D173:D179)</f>
        <v>71</v>
      </c>
      <c r="E34" s="42"/>
      <c r="F34" s="42"/>
      <c r="G34" s="42"/>
      <c r="H34" s="45">
        <f>SUM(Mihrline!C173:C178)</f>
        <v>1137.9000000000001</v>
      </c>
      <c r="I34" s="45">
        <f>SUM(Mihrline!D173:D178)</f>
        <v>1083.24</v>
      </c>
      <c r="J34" s="45">
        <f>SUM(Mihrline!E173:E178)</f>
        <v>23363.64</v>
      </c>
      <c r="K34" s="45">
        <f>SUM(Mihrline!F173:F178)</f>
        <v>22677.1</v>
      </c>
    </row>
    <row r="35" spans="1:12" x14ac:dyDescent="0.2">
      <c r="A35" s="39" t="s">
        <v>92</v>
      </c>
      <c r="B35" s="44">
        <f>SUM(Eqline!B173:B179)</f>
        <v>71</v>
      </c>
      <c r="C35" s="44">
        <f>SUM(Eqline!C173:C179)</f>
        <v>45</v>
      </c>
      <c r="D35" s="44">
        <f>SUM(Eqline!D173:D179)</f>
        <v>71</v>
      </c>
      <c r="E35" s="42"/>
      <c r="F35" s="42"/>
      <c r="G35" s="42"/>
      <c r="H35" s="45">
        <f>SUM(Mihrline!C193:C198)</f>
        <v>1176.8999999999999</v>
      </c>
      <c r="I35" s="45">
        <f>SUM(Mihrline!D193:D198)</f>
        <v>1118.98</v>
      </c>
      <c r="J35" s="45">
        <f>SUM(Mihrline!E193:E198)</f>
        <v>24190.949999999997</v>
      </c>
      <c r="K35" s="45">
        <f>SUM(Mihrline!F193:F198)</f>
        <v>23409.29</v>
      </c>
    </row>
    <row r="36" spans="1:12" x14ac:dyDescent="0.2">
      <c r="A36" s="39" t="s">
        <v>14</v>
      </c>
      <c r="B36" s="44">
        <f>SUM(Eqline!I173:I179)</f>
        <v>44</v>
      </c>
      <c r="C36" s="44">
        <f>SUM(Eqline!J173:J179)</f>
        <v>44</v>
      </c>
      <c r="D36" s="44">
        <f>SUM(Eqline!K173:K179)</f>
        <v>44</v>
      </c>
      <c r="E36" s="42"/>
      <c r="F36" s="42"/>
      <c r="G36" s="42"/>
      <c r="H36" s="45">
        <f>SUM(Mihrline!I173:I178)</f>
        <v>879.06</v>
      </c>
      <c r="I36" s="45">
        <f>SUM(Mihrline!J173:J178)</f>
        <v>841.14200000000005</v>
      </c>
      <c r="J36" s="45">
        <f>SUM(Mihrline!K173:K178)</f>
        <v>17533.84</v>
      </c>
      <c r="K36" s="45">
        <f>SUM(Mihrline!L173:L178)</f>
        <v>16942.79</v>
      </c>
    </row>
    <row r="37" spans="1:12" x14ac:dyDescent="0.2">
      <c r="A37" s="39" t="s">
        <v>15</v>
      </c>
      <c r="B37" s="44">
        <f>SUM(Eqline!P173:P179)</f>
        <v>44</v>
      </c>
      <c r="C37" s="44">
        <f>SUM(Eqline!Q173:Q179)</f>
        <v>44</v>
      </c>
      <c r="D37" s="44">
        <f>SUM(Eqline!R173:R179)</f>
        <v>44</v>
      </c>
      <c r="E37" s="42"/>
      <c r="F37" s="42"/>
      <c r="G37" s="42"/>
      <c r="H37" s="45">
        <f>SUM(Mihrline!O173:O178)</f>
        <v>839.99799999999982</v>
      </c>
      <c r="I37" s="45">
        <f>SUM(Mihrline!P173:P178)</f>
        <v>805.15200000000004</v>
      </c>
      <c r="J37" s="45">
        <f>SUM(Mihrline!Q173:Q178)</f>
        <v>16707.63</v>
      </c>
      <c r="K37" s="45">
        <f>SUM(Mihrline!R173:R178)</f>
        <v>16468.88</v>
      </c>
    </row>
  </sheetData>
  <mergeCells count="15">
    <mergeCell ref="B23:K23"/>
    <mergeCell ref="F9:G9"/>
    <mergeCell ref="F17:G17"/>
    <mergeCell ref="B9:E9"/>
    <mergeCell ref="B17:E17"/>
    <mergeCell ref="A1:K1"/>
    <mergeCell ref="A2:K2"/>
    <mergeCell ref="A3:K3"/>
    <mergeCell ref="A4:K4"/>
    <mergeCell ref="F32:G32"/>
    <mergeCell ref="B32:E32"/>
    <mergeCell ref="B7:K7"/>
    <mergeCell ref="B15:K15"/>
    <mergeCell ref="F25:G25"/>
    <mergeCell ref="B25:E25"/>
  </mergeCells>
  <phoneticPr fontId="0" type="noConversion"/>
  <printOptions horizontalCentered="1"/>
  <pageMargins left="0" right="0" top="0.75" bottom="0.41" header="0.5" footer="0.35"/>
  <pageSetup scale="80" orientation="landscape" horizontalDpi="1200" r:id="rId1"/>
  <headerFooter alignWithMargins="0">
    <oddFooter>&amp;L&amp;F  &amp;A&amp;CPage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0"/>
  <sheetViews>
    <sheetView workbookViewId="0">
      <pane ySplit="7" topLeftCell="A8" activePane="bottomLeft" state="frozen"/>
      <selection pane="bottomLeft" activeCell="G14" sqref="G14"/>
    </sheetView>
  </sheetViews>
  <sheetFormatPr defaultRowHeight="12.75" x14ac:dyDescent="0.2"/>
  <cols>
    <col min="1" max="1" width="9.140625" style="15"/>
    <col min="2" max="2" width="10.140625" style="15" bestFit="1" customWidth="1"/>
    <col min="3" max="4" width="9.28515625" style="15" customWidth="1"/>
    <col min="5" max="5" width="9.42578125" style="15" customWidth="1"/>
    <col min="6" max="6" width="13.5703125" style="15" customWidth="1"/>
    <col min="7" max="7" width="13.5703125" style="510" customWidth="1"/>
    <col min="8" max="8" width="10.140625" style="15" bestFit="1" customWidth="1"/>
    <col min="9" max="9" width="8.42578125" style="15" customWidth="1"/>
    <col min="10" max="10" width="10" style="15" bestFit="1" customWidth="1"/>
    <col min="11" max="12" width="10.140625" style="15" bestFit="1" customWidth="1"/>
    <col min="13" max="13" width="10.140625" style="510" customWidth="1"/>
    <col min="14" max="14" width="10.140625" style="15" bestFit="1" customWidth="1"/>
    <col min="15" max="15" width="8" style="15" customWidth="1"/>
    <col min="16" max="16" width="10" style="15" bestFit="1" customWidth="1"/>
    <col min="17" max="18" width="10.140625" style="15" bestFit="1" customWidth="1"/>
    <col min="19" max="19" width="9.140625" style="36"/>
    <col min="20" max="16384" width="9.140625" style="15"/>
  </cols>
  <sheetData>
    <row r="1" spans="1:19" ht="15.75" x14ac:dyDescent="0.25">
      <c r="A1" s="63"/>
      <c r="B1" s="64"/>
      <c r="C1" s="65"/>
      <c r="D1" s="665" t="s">
        <v>84</v>
      </c>
      <c r="E1" s="666"/>
      <c r="F1" s="666"/>
      <c r="G1" s="666"/>
      <c r="H1" s="666"/>
      <c r="I1" s="666"/>
      <c r="J1" s="666"/>
      <c r="K1" s="666"/>
      <c r="L1" s="666"/>
      <c r="M1" s="666"/>
      <c r="N1" s="666"/>
      <c r="O1" s="666"/>
      <c r="P1" s="667"/>
      <c r="Q1" s="65"/>
      <c r="R1" s="65"/>
    </row>
    <row r="2" spans="1:19" ht="15.75" x14ac:dyDescent="0.25">
      <c r="A2" s="63"/>
      <c r="B2" s="64"/>
      <c r="C2" s="65"/>
      <c r="D2" s="668" t="s">
        <v>85</v>
      </c>
      <c r="E2" s="669"/>
      <c r="F2" s="669"/>
      <c r="G2" s="669"/>
      <c r="H2" s="669"/>
      <c r="I2" s="669"/>
      <c r="J2" s="669"/>
      <c r="K2" s="669"/>
      <c r="L2" s="669"/>
      <c r="M2" s="669"/>
      <c r="N2" s="669"/>
      <c r="O2" s="669"/>
      <c r="P2" s="670"/>
      <c r="Q2" s="65"/>
      <c r="R2" s="65"/>
    </row>
    <row r="3" spans="1:19" ht="16.5" thickBot="1" x14ac:dyDescent="0.3">
      <c r="A3" s="63"/>
      <c r="B3" s="64"/>
      <c r="C3" s="65"/>
      <c r="D3" s="671" t="s">
        <v>304</v>
      </c>
      <c r="E3" s="672"/>
      <c r="F3" s="672"/>
      <c r="G3" s="672"/>
      <c r="H3" s="672"/>
      <c r="I3" s="672"/>
      <c r="J3" s="672"/>
      <c r="K3" s="672"/>
      <c r="L3" s="672"/>
      <c r="M3" s="672"/>
      <c r="N3" s="672"/>
      <c r="O3" s="672"/>
      <c r="P3" s="673"/>
      <c r="Q3" s="65"/>
      <c r="R3" s="65"/>
    </row>
    <row r="4" spans="1:19" ht="15.75" customHeight="1" x14ac:dyDescent="0.2">
      <c r="A4" s="642"/>
      <c r="B4" s="654" t="s">
        <v>22</v>
      </c>
      <c r="C4" s="655"/>
      <c r="D4" s="655"/>
      <c r="E4" s="655"/>
      <c r="F4" s="656"/>
      <c r="G4" s="650"/>
      <c r="H4" s="674" t="s">
        <v>23</v>
      </c>
      <c r="I4" s="675"/>
      <c r="J4" s="675"/>
      <c r="K4" s="675"/>
      <c r="L4" s="676"/>
      <c r="M4" s="652"/>
      <c r="N4" s="680" t="s">
        <v>24</v>
      </c>
      <c r="O4" s="681"/>
      <c r="P4" s="681"/>
      <c r="Q4" s="681"/>
      <c r="R4" s="682"/>
    </row>
    <row r="5" spans="1:19" ht="12.75" customHeight="1" thickBot="1" x14ac:dyDescent="0.25">
      <c r="A5" s="643"/>
      <c r="B5" s="657"/>
      <c r="C5" s="658"/>
      <c r="D5" s="658"/>
      <c r="E5" s="658"/>
      <c r="F5" s="659"/>
      <c r="G5" s="651"/>
      <c r="H5" s="677"/>
      <c r="I5" s="678"/>
      <c r="J5" s="678"/>
      <c r="K5" s="678"/>
      <c r="L5" s="679"/>
      <c r="M5" s="653"/>
      <c r="N5" s="683"/>
      <c r="O5" s="684"/>
      <c r="P5" s="684"/>
      <c r="Q5" s="684"/>
      <c r="R5" s="685"/>
    </row>
    <row r="6" spans="1:19" ht="13.5" customHeight="1" thickBot="1" x14ac:dyDescent="0.25">
      <c r="A6" s="642" t="s">
        <v>21</v>
      </c>
      <c r="B6" s="642" t="s">
        <v>81</v>
      </c>
      <c r="C6" s="660" t="s">
        <v>3</v>
      </c>
      <c r="D6" s="661"/>
      <c r="E6" s="660" t="s">
        <v>4</v>
      </c>
      <c r="F6" s="662"/>
      <c r="G6" s="650" t="s">
        <v>21</v>
      </c>
      <c r="H6" s="650" t="s">
        <v>81</v>
      </c>
      <c r="I6" s="663" t="s">
        <v>3</v>
      </c>
      <c r="J6" s="664"/>
      <c r="K6" s="663" t="s">
        <v>4</v>
      </c>
      <c r="L6" s="697"/>
      <c r="M6" s="652" t="s">
        <v>21</v>
      </c>
      <c r="N6" s="652" t="s">
        <v>81</v>
      </c>
      <c r="O6" s="686" t="s">
        <v>3</v>
      </c>
      <c r="P6" s="696"/>
      <c r="Q6" s="686" t="s">
        <v>4</v>
      </c>
      <c r="R6" s="687"/>
    </row>
    <row r="7" spans="1:19" ht="14.25" customHeight="1" thickTop="1" thickBot="1" x14ac:dyDescent="0.25">
      <c r="A7" s="643"/>
      <c r="B7" s="643"/>
      <c r="C7" s="161" t="s">
        <v>12</v>
      </c>
      <c r="D7" s="162" t="s">
        <v>13</v>
      </c>
      <c r="E7" s="161" t="s">
        <v>12</v>
      </c>
      <c r="F7" s="163" t="s">
        <v>13</v>
      </c>
      <c r="G7" s="651"/>
      <c r="H7" s="651"/>
      <c r="I7" s="257" t="s">
        <v>12</v>
      </c>
      <c r="J7" s="258" t="s">
        <v>13</v>
      </c>
      <c r="K7" s="257" t="s">
        <v>12</v>
      </c>
      <c r="L7" s="259" t="s">
        <v>13</v>
      </c>
      <c r="M7" s="653"/>
      <c r="N7" s="653"/>
      <c r="O7" s="322" t="s">
        <v>12</v>
      </c>
      <c r="P7" s="323" t="s">
        <v>13</v>
      </c>
      <c r="Q7" s="322" t="s">
        <v>12</v>
      </c>
      <c r="R7" s="324" t="s">
        <v>13</v>
      </c>
    </row>
    <row r="8" spans="1:19" ht="12.75" customHeight="1" x14ac:dyDescent="0.2">
      <c r="A8" s="69"/>
      <c r="B8" s="70"/>
      <c r="C8" s="69"/>
      <c r="D8" s="69"/>
      <c r="E8" s="69"/>
      <c r="F8" s="69"/>
      <c r="G8" s="508"/>
      <c r="H8" s="71"/>
      <c r="I8" s="72"/>
      <c r="J8" s="72"/>
      <c r="K8" s="72"/>
      <c r="L8" s="72"/>
      <c r="M8" s="508"/>
      <c r="N8" s="73"/>
      <c r="O8" s="69"/>
      <c r="P8" s="69"/>
      <c r="Q8" s="69"/>
      <c r="R8" s="69"/>
    </row>
    <row r="9" spans="1:19" ht="16.5" customHeight="1" x14ac:dyDescent="0.25">
      <c r="A9" s="74"/>
      <c r="B9" s="75"/>
      <c r="C9" s="76"/>
      <c r="D9" s="76"/>
      <c r="E9" s="76"/>
      <c r="F9" s="76"/>
      <c r="G9" s="86"/>
      <c r="H9" s="647" t="s">
        <v>102</v>
      </c>
      <c r="I9" s="648"/>
      <c r="J9" s="648"/>
      <c r="K9" s="648"/>
      <c r="L9" s="649"/>
      <c r="M9" s="511"/>
      <c r="N9" s="77"/>
      <c r="O9" s="76"/>
      <c r="P9" s="76"/>
      <c r="Q9" s="76"/>
      <c r="R9" s="76"/>
    </row>
    <row r="10" spans="1:19" ht="16.5" customHeight="1" thickBot="1" x14ac:dyDescent="0.3">
      <c r="A10" s="74"/>
      <c r="B10" s="75"/>
      <c r="C10" s="76"/>
      <c r="D10" s="76"/>
      <c r="E10" s="76"/>
      <c r="F10" s="76"/>
      <c r="G10" s="86"/>
      <c r="H10" s="185"/>
      <c r="I10" s="185"/>
      <c r="J10" s="185"/>
      <c r="K10" s="185"/>
      <c r="L10" s="185"/>
      <c r="M10" s="511"/>
      <c r="N10" s="77"/>
      <c r="O10" s="76"/>
      <c r="P10" s="76"/>
      <c r="Q10" s="76"/>
      <c r="R10" s="76"/>
    </row>
    <row r="11" spans="1:19" ht="13.5" customHeight="1" x14ac:dyDescent="0.2">
      <c r="A11" s="549">
        <v>2</v>
      </c>
      <c r="B11" s="187" t="s">
        <v>258</v>
      </c>
      <c r="C11" s="173">
        <v>360.7</v>
      </c>
      <c r="D11" s="174">
        <v>321.2</v>
      </c>
      <c r="E11" s="173">
        <v>3589.5</v>
      </c>
      <c r="F11" s="186">
        <v>2932</v>
      </c>
      <c r="G11" s="590">
        <v>2</v>
      </c>
      <c r="H11" s="260" t="s">
        <v>283</v>
      </c>
      <c r="I11" s="261">
        <v>249.7</v>
      </c>
      <c r="J11" s="262">
        <v>239</v>
      </c>
      <c r="K11" s="261">
        <v>2457.6999999999998</v>
      </c>
      <c r="L11" s="263">
        <v>2267.4</v>
      </c>
      <c r="M11" s="544">
        <v>2</v>
      </c>
      <c r="N11" s="539" t="s">
        <v>283</v>
      </c>
      <c r="O11" s="326">
        <v>195.9</v>
      </c>
      <c r="P11" s="326">
        <v>185.3</v>
      </c>
      <c r="Q11" s="327">
        <v>2011.3</v>
      </c>
      <c r="R11" s="451">
        <v>1820</v>
      </c>
      <c r="S11" s="499"/>
    </row>
    <row r="12" spans="1:19" ht="12.75" customHeight="1" x14ac:dyDescent="0.2">
      <c r="A12" s="548">
        <v>4</v>
      </c>
      <c r="B12" s="188" t="s">
        <v>259</v>
      </c>
      <c r="C12" s="166">
        <v>397</v>
      </c>
      <c r="D12" s="167">
        <v>365.2</v>
      </c>
      <c r="E12" s="166">
        <v>3871.9</v>
      </c>
      <c r="F12" s="176">
        <v>3310.5</v>
      </c>
      <c r="G12" s="591">
        <v>4</v>
      </c>
      <c r="H12" s="264" t="s">
        <v>259</v>
      </c>
      <c r="I12" s="265">
        <v>382.4</v>
      </c>
      <c r="J12" s="266">
        <v>357.9</v>
      </c>
      <c r="K12" s="265">
        <v>3633.1</v>
      </c>
      <c r="L12" s="267">
        <v>3178.6</v>
      </c>
      <c r="M12" s="545">
        <v>4</v>
      </c>
      <c r="N12" s="540" t="s">
        <v>259</v>
      </c>
      <c r="O12" s="329">
        <v>303.3</v>
      </c>
      <c r="P12" s="329">
        <v>282.7</v>
      </c>
      <c r="Q12" s="330">
        <v>3146.4</v>
      </c>
      <c r="R12" s="452">
        <v>2721.6</v>
      </c>
    </row>
    <row r="13" spans="1:19" ht="13.5" customHeight="1" x14ac:dyDescent="0.2">
      <c r="A13" s="548">
        <v>10</v>
      </c>
      <c r="B13" s="188" t="s">
        <v>260</v>
      </c>
      <c r="C13" s="166">
        <v>307.2</v>
      </c>
      <c r="D13" s="167">
        <v>285.60000000000002</v>
      </c>
      <c r="E13" s="166">
        <v>3057.4</v>
      </c>
      <c r="F13" s="176">
        <v>2570.6999999999998</v>
      </c>
      <c r="G13" s="591">
        <v>10</v>
      </c>
      <c r="H13" s="264" t="s">
        <v>260</v>
      </c>
      <c r="I13" s="265">
        <v>197.9</v>
      </c>
      <c r="J13" s="266">
        <v>187.9</v>
      </c>
      <c r="K13" s="265">
        <v>2068.3000000000002</v>
      </c>
      <c r="L13" s="267">
        <v>1835.1</v>
      </c>
      <c r="M13" s="545">
        <v>10</v>
      </c>
      <c r="N13" s="540" t="s">
        <v>260</v>
      </c>
      <c r="O13" s="329">
        <v>152</v>
      </c>
      <c r="P13" s="329">
        <v>145</v>
      </c>
      <c r="Q13" s="330">
        <v>1549.8</v>
      </c>
      <c r="R13" s="452">
        <v>1393.4</v>
      </c>
    </row>
    <row r="14" spans="1:19" ht="12.75" customHeight="1" x14ac:dyDescent="0.2">
      <c r="A14" s="548">
        <v>14</v>
      </c>
      <c r="B14" s="188">
        <v>7</v>
      </c>
      <c r="C14" s="166">
        <v>421.8</v>
      </c>
      <c r="D14" s="167">
        <v>384.1</v>
      </c>
      <c r="E14" s="166">
        <v>3985</v>
      </c>
      <c r="F14" s="176">
        <v>3542.5</v>
      </c>
      <c r="G14" s="591">
        <v>14</v>
      </c>
      <c r="H14" s="264">
        <v>7</v>
      </c>
      <c r="I14" s="265">
        <v>224.7</v>
      </c>
      <c r="J14" s="266">
        <v>213.2</v>
      </c>
      <c r="K14" s="265">
        <v>2208.8000000000002</v>
      </c>
      <c r="L14" s="267">
        <v>2070.1999999999998</v>
      </c>
      <c r="M14" s="545">
        <v>14</v>
      </c>
      <c r="N14" s="540">
        <v>7</v>
      </c>
      <c r="O14" s="329">
        <v>195.5</v>
      </c>
      <c r="P14" s="329">
        <v>186.4</v>
      </c>
      <c r="Q14" s="330">
        <v>2006.6</v>
      </c>
      <c r="R14" s="452">
        <v>1896.2</v>
      </c>
    </row>
    <row r="15" spans="1:19" ht="13.5" customHeight="1" x14ac:dyDescent="0.2">
      <c r="A15" s="548">
        <v>16</v>
      </c>
      <c r="B15" s="188" t="s">
        <v>261</v>
      </c>
      <c r="C15" s="166">
        <v>461.7</v>
      </c>
      <c r="D15" s="167">
        <v>426.6</v>
      </c>
      <c r="E15" s="166">
        <v>3916.3</v>
      </c>
      <c r="F15" s="176">
        <v>3442.2</v>
      </c>
      <c r="G15" s="591">
        <v>16</v>
      </c>
      <c r="H15" s="264" t="s">
        <v>261</v>
      </c>
      <c r="I15" s="265">
        <v>337</v>
      </c>
      <c r="J15" s="266">
        <v>317</v>
      </c>
      <c r="K15" s="265">
        <v>2926.3</v>
      </c>
      <c r="L15" s="267">
        <v>2604.6</v>
      </c>
      <c r="M15" s="545">
        <v>16</v>
      </c>
      <c r="N15" s="540" t="s">
        <v>261</v>
      </c>
      <c r="O15" s="329">
        <v>260.8</v>
      </c>
      <c r="P15" s="329">
        <v>241.8</v>
      </c>
      <c r="Q15" s="330">
        <v>2406.6999999999998</v>
      </c>
      <c r="R15" s="452">
        <v>2084.4</v>
      </c>
    </row>
    <row r="16" spans="1:19" ht="12.75" customHeight="1" x14ac:dyDescent="0.2">
      <c r="A16" s="548">
        <v>18</v>
      </c>
      <c r="B16" s="188">
        <v>1</v>
      </c>
      <c r="C16" s="166">
        <v>350.7</v>
      </c>
      <c r="D16" s="167">
        <v>320</v>
      </c>
      <c r="E16" s="166">
        <v>2986.5</v>
      </c>
      <c r="F16" s="176">
        <v>2523.4</v>
      </c>
      <c r="G16" s="591">
        <v>18</v>
      </c>
      <c r="H16" s="264">
        <v>1</v>
      </c>
      <c r="I16" s="265">
        <v>274.10000000000002</v>
      </c>
      <c r="J16" s="266">
        <v>251.3</v>
      </c>
      <c r="K16" s="265">
        <v>2414.3000000000002</v>
      </c>
      <c r="L16" s="267">
        <v>2066.3000000000002</v>
      </c>
      <c r="M16" s="545">
        <v>18</v>
      </c>
      <c r="N16" s="540">
        <v>1</v>
      </c>
      <c r="O16" s="329">
        <v>216.6</v>
      </c>
      <c r="P16" s="329">
        <v>203.3</v>
      </c>
      <c r="Q16" s="330">
        <v>2029.7</v>
      </c>
      <c r="R16" s="452">
        <v>1799.9</v>
      </c>
    </row>
    <row r="17" spans="1:22" ht="13.5" customHeight="1" x14ac:dyDescent="0.2">
      <c r="A17" s="548">
        <v>20</v>
      </c>
      <c r="B17" s="188" t="s">
        <v>261</v>
      </c>
      <c r="C17" s="166">
        <v>326.5</v>
      </c>
      <c r="D17" s="167">
        <v>304.2</v>
      </c>
      <c r="E17" s="166">
        <v>2977.3</v>
      </c>
      <c r="F17" s="176">
        <v>2567</v>
      </c>
      <c r="G17" s="591">
        <v>20</v>
      </c>
      <c r="H17" s="264" t="s">
        <v>261</v>
      </c>
      <c r="I17" s="265">
        <v>232.9</v>
      </c>
      <c r="J17" s="266">
        <v>220.5</v>
      </c>
      <c r="K17" s="265">
        <v>2217</v>
      </c>
      <c r="L17" s="267">
        <v>1988.5</v>
      </c>
      <c r="M17" s="545">
        <v>20</v>
      </c>
      <c r="N17" s="540" t="s">
        <v>261</v>
      </c>
      <c r="O17" s="329">
        <v>196.7</v>
      </c>
      <c r="P17" s="329">
        <v>183.9</v>
      </c>
      <c r="Q17" s="330">
        <v>2022.8</v>
      </c>
      <c r="R17" s="452">
        <v>1755</v>
      </c>
    </row>
    <row r="18" spans="1:22" ht="12.75" customHeight="1" x14ac:dyDescent="0.2">
      <c r="A18" s="548">
        <v>28</v>
      </c>
      <c r="B18" s="188" t="s">
        <v>262</v>
      </c>
      <c r="C18" s="166">
        <v>251.8</v>
      </c>
      <c r="D18" s="167">
        <v>228.4</v>
      </c>
      <c r="E18" s="166">
        <v>2579.6</v>
      </c>
      <c r="F18" s="176">
        <v>2161.6999999999998</v>
      </c>
      <c r="G18" s="591">
        <v>28</v>
      </c>
      <c r="H18" s="264" t="s">
        <v>262</v>
      </c>
      <c r="I18" s="265">
        <v>269.2</v>
      </c>
      <c r="J18" s="266">
        <v>255</v>
      </c>
      <c r="K18" s="265">
        <v>2701.6</v>
      </c>
      <c r="L18" s="267">
        <v>2439.9</v>
      </c>
      <c r="M18" s="545">
        <v>28</v>
      </c>
      <c r="N18" s="540" t="s">
        <v>262</v>
      </c>
      <c r="O18" s="329">
        <v>229.7</v>
      </c>
      <c r="P18" s="329">
        <v>217.4</v>
      </c>
      <c r="Q18" s="330">
        <v>2469.5</v>
      </c>
      <c r="R18" s="452">
        <v>2238.8000000000002</v>
      </c>
    </row>
    <row r="19" spans="1:22" ht="13.5" customHeight="1" x14ac:dyDescent="0.2">
      <c r="A19" s="548">
        <v>30</v>
      </c>
      <c r="B19" s="188" t="s">
        <v>258</v>
      </c>
      <c r="C19" s="166">
        <v>324.8</v>
      </c>
      <c r="D19" s="167">
        <v>298.10000000000002</v>
      </c>
      <c r="E19" s="166">
        <v>2657.7</v>
      </c>
      <c r="F19" s="176">
        <v>2276.9</v>
      </c>
      <c r="G19" s="591">
        <v>30</v>
      </c>
      <c r="H19" s="264" t="s">
        <v>283</v>
      </c>
      <c r="I19" s="265">
        <v>256.8</v>
      </c>
      <c r="J19" s="266">
        <v>240.4</v>
      </c>
      <c r="K19" s="265">
        <v>2176.9</v>
      </c>
      <c r="L19" s="267">
        <v>1888.5</v>
      </c>
      <c r="M19" s="545">
        <v>30</v>
      </c>
      <c r="N19" s="540" t="s">
        <v>283</v>
      </c>
      <c r="O19" s="329">
        <v>216.5</v>
      </c>
      <c r="P19" s="329">
        <v>204</v>
      </c>
      <c r="Q19" s="330">
        <v>1893.8</v>
      </c>
      <c r="R19" s="452">
        <v>1649.7</v>
      </c>
    </row>
    <row r="20" spans="1:22" ht="12.75" customHeight="1" x14ac:dyDescent="0.2">
      <c r="A20" s="548">
        <v>33</v>
      </c>
      <c r="B20" s="188" t="s">
        <v>258</v>
      </c>
      <c r="C20" s="166">
        <v>299.3</v>
      </c>
      <c r="D20" s="167">
        <v>266.89999999999998</v>
      </c>
      <c r="E20" s="166">
        <v>3128.5</v>
      </c>
      <c r="F20" s="176">
        <v>2471.6</v>
      </c>
      <c r="G20" s="591">
        <v>33</v>
      </c>
      <c r="H20" s="264" t="s">
        <v>283</v>
      </c>
      <c r="I20" s="265">
        <v>223.6</v>
      </c>
      <c r="J20" s="266">
        <v>208.4</v>
      </c>
      <c r="K20" s="265">
        <v>2315.8000000000002</v>
      </c>
      <c r="L20" s="267">
        <v>2062.3000000000002</v>
      </c>
      <c r="M20" s="545">
        <v>33</v>
      </c>
      <c r="N20" s="540" t="s">
        <v>283</v>
      </c>
      <c r="O20" s="329">
        <v>185.1</v>
      </c>
      <c r="P20" s="329">
        <v>173.8</v>
      </c>
      <c r="Q20" s="330">
        <v>1959.2</v>
      </c>
      <c r="R20" s="452">
        <v>1770.5</v>
      </c>
      <c r="V20" s="424"/>
    </row>
    <row r="21" spans="1:22" ht="13.5" customHeight="1" x14ac:dyDescent="0.2">
      <c r="A21" s="548">
        <v>35</v>
      </c>
      <c r="B21" s="188">
        <v>7</v>
      </c>
      <c r="C21" s="166">
        <v>223.4</v>
      </c>
      <c r="D21" s="167">
        <v>206.3</v>
      </c>
      <c r="E21" s="166">
        <v>2219.4</v>
      </c>
      <c r="F21" s="176">
        <v>1971.3</v>
      </c>
      <c r="G21" s="591">
        <v>35</v>
      </c>
      <c r="H21" s="264">
        <v>7</v>
      </c>
      <c r="I21" s="265">
        <v>150.19999999999999</v>
      </c>
      <c r="J21" s="266">
        <v>142.69999999999999</v>
      </c>
      <c r="K21" s="265">
        <v>1594</v>
      </c>
      <c r="L21" s="267">
        <v>1474.8</v>
      </c>
      <c r="M21" s="545">
        <v>35</v>
      </c>
      <c r="N21" s="540">
        <v>7</v>
      </c>
      <c r="O21" s="329">
        <v>113.4</v>
      </c>
      <c r="P21" s="329">
        <v>105.7</v>
      </c>
      <c r="Q21" s="330">
        <v>1268.5999999999999</v>
      </c>
      <c r="R21" s="452">
        <v>1146.7</v>
      </c>
      <c r="V21" s="424"/>
    </row>
    <row r="22" spans="1:22" ht="12.75" customHeight="1" x14ac:dyDescent="0.2">
      <c r="A22" s="548">
        <v>40</v>
      </c>
      <c r="B22" s="188">
        <v>18</v>
      </c>
      <c r="C22" s="166">
        <v>349.5</v>
      </c>
      <c r="D22" s="167">
        <v>322.89999999999998</v>
      </c>
      <c r="E22" s="166">
        <v>3520.6</v>
      </c>
      <c r="F22" s="176">
        <v>2835.3</v>
      </c>
      <c r="G22" s="591">
        <v>40</v>
      </c>
      <c r="H22" s="264">
        <v>18</v>
      </c>
      <c r="I22" s="265">
        <v>261.8</v>
      </c>
      <c r="J22" s="266">
        <v>249.6</v>
      </c>
      <c r="K22" s="265">
        <v>2651.1</v>
      </c>
      <c r="L22" s="267">
        <v>2292.5</v>
      </c>
      <c r="M22" s="545">
        <v>40</v>
      </c>
      <c r="N22" s="540">
        <v>18</v>
      </c>
      <c r="O22" s="329">
        <v>259.10000000000002</v>
      </c>
      <c r="P22" s="329">
        <v>246.5</v>
      </c>
      <c r="Q22" s="330">
        <v>2677.8</v>
      </c>
      <c r="R22" s="452">
        <v>2307.6</v>
      </c>
      <c r="V22" s="424"/>
    </row>
    <row r="23" spans="1:22" ht="13.5" customHeight="1" x14ac:dyDescent="0.2">
      <c r="A23" s="548">
        <v>45</v>
      </c>
      <c r="B23" s="188" t="s">
        <v>263</v>
      </c>
      <c r="C23" s="166">
        <v>317.60000000000002</v>
      </c>
      <c r="D23" s="167">
        <v>282.60000000000002</v>
      </c>
      <c r="E23" s="166">
        <v>3255.2</v>
      </c>
      <c r="F23" s="176">
        <v>2578.9</v>
      </c>
      <c r="G23" s="591">
        <v>45</v>
      </c>
      <c r="H23" s="264" t="s">
        <v>263</v>
      </c>
      <c r="I23" s="265">
        <v>298.3</v>
      </c>
      <c r="J23" s="266">
        <v>274.7</v>
      </c>
      <c r="K23" s="265">
        <v>3132.8</v>
      </c>
      <c r="L23" s="267">
        <v>2545.1999999999998</v>
      </c>
      <c r="M23" s="545">
        <v>45</v>
      </c>
      <c r="N23" s="540" t="s">
        <v>263</v>
      </c>
      <c r="O23" s="329">
        <v>216.7</v>
      </c>
      <c r="P23" s="329">
        <v>200.3</v>
      </c>
      <c r="Q23" s="330">
        <v>2348.6999999999998</v>
      </c>
      <c r="R23" s="452">
        <v>1938.4</v>
      </c>
    </row>
    <row r="24" spans="1:22" ht="12.75" customHeight="1" x14ac:dyDescent="0.2">
      <c r="A24" s="548">
        <v>51</v>
      </c>
      <c r="B24" s="188">
        <v>2</v>
      </c>
      <c r="C24" s="166">
        <v>463.7</v>
      </c>
      <c r="D24" s="167">
        <v>414.6</v>
      </c>
      <c r="E24" s="166">
        <v>4743.2</v>
      </c>
      <c r="F24" s="176">
        <v>3753.8</v>
      </c>
      <c r="G24" s="591">
        <v>51</v>
      </c>
      <c r="H24" s="264">
        <v>2</v>
      </c>
      <c r="I24" s="265">
        <v>396.8</v>
      </c>
      <c r="J24" s="266">
        <v>368.2</v>
      </c>
      <c r="K24" s="265">
        <v>4174.5</v>
      </c>
      <c r="L24" s="267">
        <v>3498.5</v>
      </c>
      <c r="M24" s="545">
        <v>51</v>
      </c>
      <c r="N24" s="540">
        <v>2</v>
      </c>
      <c r="O24" s="329">
        <v>278.89999999999998</v>
      </c>
      <c r="P24" s="329">
        <v>263.89999999999998</v>
      </c>
      <c r="Q24" s="330">
        <v>2983.6</v>
      </c>
      <c r="R24" s="452">
        <v>2619.6999999999998</v>
      </c>
    </row>
    <row r="25" spans="1:22" ht="13.5" customHeight="1" x14ac:dyDescent="0.2">
      <c r="A25" s="548">
        <v>53</v>
      </c>
      <c r="B25" s="188">
        <v>1</v>
      </c>
      <c r="C25" s="166">
        <v>263.89999999999998</v>
      </c>
      <c r="D25" s="167">
        <v>232.1</v>
      </c>
      <c r="E25" s="166">
        <v>2802.3</v>
      </c>
      <c r="F25" s="176">
        <v>2129.5</v>
      </c>
      <c r="G25" s="591">
        <v>53</v>
      </c>
      <c r="H25" s="264">
        <v>1</v>
      </c>
      <c r="I25" s="265">
        <v>195.9</v>
      </c>
      <c r="J25" s="266">
        <v>180.9</v>
      </c>
      <c r="K25" s="265">
        <v>2175.3000000000002</v>
      </c>
      <c r="L25" s="267">
        <v>1758.7</v>
      </c>
      <c r="M25" s="545">
        <v>53</v>
      </c>
      <c r="N25" s="540">
        <v>1</v>
      </c>
      <c r="O25" s="329">
        <v>132.1</v>
      </c>
      <c r="P25" s="329">
        <v>123.5</v>
      </c>
      <c r="Q25" s="330">
        <v>1532.2</v>
      </c>
      <c r="R25" s="452">
        <v>1295.4000000000001</v>
      </c>
    </row>
    <row r="26" spans="1:22" ht="12.75" customHeight="1" x14ac:dyDescent="0.2">
      <c r="A26" s="548">
        <v>55</v>
      </c>
      <c r="B26" s="188" t="s">
        <v>264</v>
      </c>
      <c r="C26" s="166">
        <v>201.4</v>
      </c>
      <c r="D26" s="167">
        <v>175.6</v>
      </c>
      <c r="E26" s="166">
        <v>2134.6999999999998</v>
      </c>
      <c r="F26" s="176">
        <v>1645</v>
      </c>
      <c r="G26" s="591">
        <v>55</v>
      </c>
      <c r="H26" s="264" t="s">
        <v>264</v>
      </c>
      <c r="I26" s="265">
        <v>147.80000000000001</v>
      </c>
      <c r="J26" s="266">
        <v>132.6</v>
      </c>
      <c r="K26" s="265">
        <v>1595.4</v>
      </c>
      <c r="L26" s="267">
        <v>1273.9000000000001</v>
      </c>
      <c r="M26" s="545">
        <v>55</v>
      </c>
      <c r="N26" s="540" t="s">
        <v>264</v>
      </c>
      <c r="O26" s="329">
        <v>108.8</v>
      </c>
      <c r="P26" s="329">
        <v>103.1</v>
      </c>
      <c r="Q26" s="330">
        <v>1256.0999999999999</v>
      </c>
      <c r="R26" s="452">
        <v>1111</v>
      </c>
    </row>
    <row r="27" spans="1:22" ht="13.5" customHeight="1" x14ac:dyDescent="0.2">
      <c r="A27" s="548">
        <v>60</v>
      </c>
      <c r="B27" s="188">
        <v>2</v>
      </c>
      <c r="C27" s="166">
        <v>337.2</v>
      </c>
      <c r="D27" s="167">
        <v>300.5</v>
      </c>
      <c r="E27" s="166">
        <v>3716.4</v>
      </c>
      <c r="F27" s="176">
        <v>2890.9</v>
      </c>
      <c r="G27" s="591">
        <v>60</v>
      </c>
      <c r="H27" s="264">
        <v>2</v>
      </c>
      <c r="I27" s="265">
        <v>294.5</v>
      </c>
      <c r="J27" s="266">
        <v>274.10000000000002</v>
      </c>
      <c r="K27" s="265">
        <v>3505.4</v>
      </c>
      <c r="L27" s="267">
        <v>2835.8</v>
      </c>
      <c r="M27" s="545">
        <v>60</v>
      </c>
      <c r="N27" s="540">
        <v>2</v>
      </c>
      <c r="O27" s="329">
        <v>242.8</v>
      </c>
      <c r="P27" s="329">
        <v>224.3</v>
      </c>
      <c r="Q27" s="330">
        <v>3043.5</v>
      </c>
      <c r="R27" s="452">
        <v>2427.5</v>
      </c>
    </row>
    <row r="28" spans="1:22" ht="12.75" customHeight="1" x14ac:dyDescent="0.2">
      <c r="A28" s="548">
        <v>62</v>
      </c>
      <c r="B28" s="188">
        <v>1</v>
      </c>
      <c r="C28" s="166">
        <v>176</v>
      </c>
      <c r="D28" s="167">
        <v>159.80000000000001</v>
      </c>
      <c r="E28" s="166">
        <v>2108.6999999999998</v>
      </c>
      <c r="F28" s="176">
        <v>1763.2</v>
      </c>
      <c r="G28" s="591">
        <v>62</v>
      </c>
      <c r="H28" s="264">
        <v>1</v>
      </c>
      <c r="I28" s="265">
        <v>112.9</v>
      </c>
      <c r="J28" s="266">
        <v>106.4</v>
      </c>
      <c r="K28" s="265">
        <v>1449.4</v>
      </c>
      <c r="L28" s="267">
        <v>1248</v>
      </c>
      <c r="M28" s="545">
        <v>62</v>
      </c>
      <c r="N28" s="540">
        <v>1</v>
      </c>
      <c r="O28" s="329">
        <v>91.7</v>
      </c>
      <c r="P28" s="329">
        <v>88.5</v>
      </c>
      <c r="Q28" s="330">
        <v>1199.0999999999999</v>
      </c>
      <c r="R28" s="452">
        <v>1093.7</v>
      </c>
    </row>
    <row r="29" spans="1:22" ht="13.5" customHeight="1" x14ac:dyDescent="0.2">
      <c r="A29" s="548">
        <v>66</v>
      </c>
      <c r="B29" s="188">
        <v>1</v>
      </c>
      <c r="C29" s="166">
        <v>220.7</v>
      </c>
      <c r="D29" s="167">
        <v>195.5</v>
      </c>
      <c r="E29" s="166">
        <v>2035.6</v>
      </c>
      <c r="F29" s="176">
        <v>1636</v>
      </c>
      <c r="G29" s="591">
        <v>66</v>
      </c>
      <c r="H29" s="264">
        <v>1</v>
      </c>
      <c r="I29" s="265">
        <v>193.2</v>
      </c>
      <c r="J29" s="266">
        <v>179.8</v>
      </c>
      <c r="K29" s="265">
        <v>1755.3</v>
      </c>
      <c r="L29" s="267">
        <v>1507</v>
      </c>
      <c r="M29" s="545">
        <v>66</v>
      </c>
      <c r="N29" s="540">
        <v>1</v>
      </c>
      <c r="O29" s="329">
        <v>131.19999999999999</v>
      </c>
      <c r="P29" s="329">
        <v>124.1</v>
      </c>
      <c r="Q29" s="330">
        <v>1233.2</v>
      </c>
      <c r="R29" s="452">
        <v>1126.5</v>
      </c>
    </row>
    <row r="30" spans="1:22" ht="12.75" customHeight="1" x14ac:dyDescent="0.2">
      <c r="A30" s="548">
        <v>68</v>
      </c>
      <c r="B30" s="188" t="s">
        <v>265</v>
      </c>
      <c r="C30" s="166">
        <v>133.5</v>
      </c>
      <c r="D30" s="167">
        <v>125</v>
      </c>
      <c r="E30" s="166">
        <v>1248.3</v>
      </c>
      <c r="F30" s="176">
        <v>1076.3</v>
      </c>
      <c r="G30" s="591">
        <v>68</v>
      </c>
      <c r="H30" s="264">
        <v>13</v>
      </c>
      <c r="I30" s="265">
        <v>103</v>
      </c>
      <c r="J30" s="266">
        <v>98.8</v>
      </c>
      <c r="K30" s="265">
        <v>1053.4000000000001</v>
      </c>
      <c r="L30" s="267">
        <v>953.4</v>
      </c>
      <c r="M30" s="545">
        <v>68</v>
      </c>
      <c r="N30" s="540">
        <v>13</v>
      </c>
      <c r="O30" s="329">
        <v>107.2</v>
      </c>
      <c r="P30" s="329">
        <v>102.3</v>
      </c>
      <c r="Q30" s="330">
        <v>1174</v>
      </c>
      <c r="R30" s="452">
        <v>1046.2</v>
      </c>
    </row>
    <row r="31" spans="1:22" ht="13.5" customHeight="1" x14ac:dyDescent="0.2">
      <c r="A31" s="548">
        <v>70</v>
      </c>
      <c r="B31" s="188">
        <v>9</v>
      </c>
      <c r="C31" s="166">
        <v>235.2</v>
      </c>
      <c r="D31" s="167">
        <v>227.4</v>
      </c>
      <c r="E31" s="166">
        <v>2443.5</v>
      </c>
      <c r="F31" s="176">
        <v>2308.3000000000002</v>
      </c>
      <c r="G31" s="591">
        <v>70</v>
      </c>
      <c r="H31" s="264">
        <v>9</v>
      </c>
      <c r="I31" s="265">
        <v>181</v>
      </c>
      <c r="J31" s="266">
        <v>175.3</v>
      </c>
      <c r="K31" s="265">
        <v>1995.2</v>
      </c>
      <c r="L31" s="267">
        <v>1892.2</v>
      </c>
      <c r="M31" s="545">
        <v>70</v>
      </c>
      <c r="N31" s="540">
        <v>9</v>
      </c>
      <c r="O31" s="329">
        <v>190.3</v>
      </c>
      <c r="P31" s="329">
        <v>182.1</v>
      </c>
      <c r="Q31" s="330">
        <v>2201</v>
      </c>
      <c r="R31" s="452">
        <v>2020.2</v>
      </c>
    </row>
    <row r="32" spans="1:22" ht="12.75" customHeight="1" x14ac:dyDescent="0.2">
      <c r="A32" s="548">
        <v>71</v>
      </c>
      <c r="B32" s="188">
        <v>9</v>
      </c>
      <c r="C32" s="166">
        <v>58.9</v>
      </c>
      <c r="D32" s="167">
        <v>51.6</v>
      </c>
      <c r="E32" s="166">
        <v>616.9</v>
      </c>
      <c r="F32" s="176">
        <v>456.9</v>
      </c>
      <c r="G32" s="591">
        <v>71</v>
      </c>
      <c r="H32" s="264">
        <v>9</v>
      </c>
      <c r="I32" s="265">
        <v>31.3</v>
      </c>
      <c r="J32" s="266">
        <v>29.4</v>
      </c>
      <c r="K32" s="265">
        <v>311.8</v>
      </c>
      <c r="L32" s="267">
        <v>258.5</v>
      </c>
      <c r="M32" s="545">
        <v>71</v>
      </c>
      <c r="N32" s="540">
        <v>9</v>
      </c>
      <c r="O32" s="329">
        <v>31.5</v>
      </c>
      <c r="P32" s="329">
        <v>29.5</v>
      </c>
      <c r="Q32" s="330">
        <v>312.89999999999998</v>
      </c>
      <c r="R32" s="452">
        <v>258.5</v>
      </c>
    </row>
    <row r="33" spans="1:18" ht="13.5" customHeight="1" x14ac:dyDescent="0.2">
      <c r="A33" s="548">
        <v>76</v>
      </c>
      <c r="B33" s="188">
        <v>9</v>
      </c>
      <c r="C33" s="166">
        <v>235.9</v>
      </c>
      <c r="D33" s="167">
        <v>225.4</v>
      </c>
      <c r="E33" s="166">
        <v>2457.6</v>
      </c>
      <c r="F33" s="176">
        <v>2231.1999999999998</v>
      </c>
      <c r="G33" s="591">
        <v>76</v>
      </c>
      <c r="H33" s="264">
        <v>9</v>
      </c>
      <c r="I33" s="265">
        <v>175.4</v>
      </c>
      <c r="J33" s="266">
        <v>169</v>
      </c>
      <c r="K33" s="265">
        <v>1926.8</v>
      </c>
      <c r="L33" s="267">
        <v>1793.4</v>
      </c>
      <c r="M33" s="545">
        <v>76</v>
      </c>
      <c r="N33" s="540">
        <v>9</v>
      </c>
      <c r="O33" s="329">
        <v>142.1</v>
      </c>
      <c r="P33" s="329">
        <v>137</v>
      </c>
      <c r="Q33" s="330">
        <v>1641.2</v>
      </c>
      <c r="R33" s="452">
        <v>1540.1</v>
      </c>
    </row>
    <row r="34" spans="1:18" ht="12.75" customHeight="1" x14ac:dyDescent="0.2">
      <c r="A34" s="548">
        <v>78</v>
      </c>
      <c r="B34" s="188">
        <v>9</v>
      </c>
      <c r="C34" s="166">
        <v>429.3</v>
      </c>
      <c r="D34" s="167">
        <v>346.9</v>
      </c>
      <c r="E34" s="166">
        <v>5651.8</v>
      </c>
      <c r="F34" s="176">
        <v>3866.6</v>
      </c>
      <c r="G34" s="591">
        <v>78</v>
      </c>
      <c r="H34" s="264">
        <v>9</v>
      </c>
      <c r="I34" s="265">
        <v>197.4</v>
      </c>
      <c r="J34" s="266">
        <v>186.2</v>
      </c>
      <c r="K34" s="265">
        <v>2350.9</v>
      </c>
      <c r="L34" s="267">
        <v>2106.1</v>
      </c>
      <c r="M34" s="545">
        <v>78</v>
      </c>
      <c r="N34" s="540">
        <v>9</v>
      </c>
      <c r="O34" s="329">
        <v>168.2</v>
      </c>
      <c r="P34" s="329">
        <v>159.19999999999999</v>
      </c>
      <c r="Q34" s="330">
        <v>2101.3000000000002</v>
      </c>
      <c r="R34" s="452">
        <v>1909.5</v>
      </c>
    </row>
    <row r="35" spans="1:18" ht="13.5" customHeight="1" x14ac:dyDescent="0.2">
      <c r="A35" s="548">
        <v>81</v>
      </c>
      <c r="B35" s="188">
        <v>3</v>
      </c>
      <c r="C35" s="166">
        <v>332.1</v>
      </c>
      <c r="D35" s="167">
        <v>297.8</v>
      </c>
      <c r="E35" s="166">
        <v>3544.3</v>
      </c>
      <c r="F35" s="176">
        <v>2840.6</v>
      </c>
      <c r="G35" s="591">
        <v>81</v>
      </c>
      <c r="H35" s="264">
        <v>3</v>
      </c>
      <c r="I35" s="265">
        <v>220.4</v>
      </c>
      <c r="J35" s="266">
        <v>208</v>
      </c>
      <c r="K35" s="265">
        <v>2411.5</v>
      </c>
      <c r="L35" s="267">
        <v>2055.1</v>
      </c>
      <c r="M35" s="545">
        <v>81</v>
      </c>
      <c r="N35" s="540">
        <v>3</v>
      </c>
      <c r="O35" s="329">
        <v>167.3</v>
      </c>
      <c r="P35" s="329">
        <v>160.30000000000001</v>
      </c>
      <c r="Q35" s="330">
        <v>1836.7</v>
      </c>
      <c r="R35" s="452">
        <v>1638.6</v>
      </c>
    </row>
    <row r="36" spans="1:18" ht="12.75" customHeight="1" x14ac:dyDescent="0.2">
      <c r="A36" s="548">
        <v>83</v>
      </c>
      <c r="B36" s="188">
        <v>3</v>
      </c>
      <c r="C36" s="166">
        <v>104.5</v>
      </c>
      <c r="D36" s="167">
        <v>95.6</v>
      </c>
      <c r="E36" s="166">
        <v>984</v>
      </c>
      <c r="F36" s="176">
        <v>847.9</v>
      </c>
      <c r="G36" s="591">
        <v>83</v>
      </c>
      <c r="H36" s="264">
        <v>3</v>
      </c>
      <c r="I36" s="265">
        <v>80</v>
      </c>
      <c r="J36" s="266">
        <v>76.5</v>
      </c>
      <c r="K36" s="265">
        <v>780.3</v>
      </c>
      <c r="L36" s="267">
        <v>711</v>
      </c>
      <c r="M36" s="545">
        <v>83</v>
      </c>
      <c r="N36" s="540">
        <v>3</v>
      </c>
      <c r="O36" s="329">
        <v>79.400000000000006</v>
      </c>
      <c r="P36" s="329">
        <v>75.599999999999994</v>
      </c>
      <c r="Q36" s="330">
        <v>788.7</v>
      </c>
      <c r="R36" s="452">
        <v>721.3</v>
      </c>
    </row>
    <row r="37" spans="1:18" ht="13.5" customHeight="1" x14ac:dyDescent="0.2">
      <c r="A37" s="548">
        <v>90</v>
      </c>
      <c r="B37" s="188">
        <v>15</v>
      </c>
      <c r="C37" s="166">
        <v>244.2</v>
      </c>
      <c r="D37" s="167">
        <v>220.7</v>
      </c>
      <c r="E37" s="166">
        <v>3298.4</v>
      </c>
      <c r="F37" s="176">
        <v>2672.3</v>
      </c>
      <c r="G37" s="591">
        <v>90</v>
      </c>
      <c r="H37" s="264">
        <v>15</v>
      </c>
      <c r="I37" s="265">
        <v>135.19999999999999</v>
      </c>
      <c r="J37" s="266">
        <v>126.7</v>
      </c>
      <c r="K37" s="265">
        <v>1891.8</v>
      </c>
      <c r="L37" s="267">
        <v>1641.1</v>
      </c>
      <c r="M37" s="545">
        <v>90</v>
      </c>
      <c r="N37" s="540">
        <v>15</v>
      </c>
      <c r="O37" s="329">
        <v>91.9</v>
      </c>
      <c r="P37" s="329">
        <v>87.7</v>
      </c>
      <c r="Q37" s="330">
        <v>1261.5</v>
      </c>
      <c r="R37" s="452">
        <v>1127.0999999999999</v>
      </c>
    </row>
    <row r="38" spans="1:18" ht="12.75" customHeight="1" x14ac:dyDescent="0.2">
      <c r="A38" s="548">
        <v>92</v>
      </c>
      <c r="B38" s="188">
        <v>15</v>
      </c>
      <c r="C38" s="166">
        <v>195.5</v>
      </c>
      <c r="D38" s="167">
        <v>185.7</v>
      </c>
      <c r="E38" s="166">
        <v>2126.3000000000002</v>
      </c>
      <c r="F38" s="176">
        <v>1916.9</v>
      </c>
      <c r="G38" s="591">
        <v>92</v>
      </c>
      <c r="H38" s="264">
        <v>15</v>
      </c>
      <c r="I38" s="265">
        <v>155.9</v>
      </c>
      <c r="J38" s="266">
        <v>146.80000000000001</v>
      </c>
      <c r="K38" s="265">
        <v>1840.7</v>
      </c>
      <c r="L38" s="267">
        <v>1605.8</v>
      </c>
      <c r="M38" s="545">
        <v>92</v>
      </c>
      <c r="N38" s="540">
        <v>15</v>
      </c>
      <c r="O38" s="329">
        <v>129.30000000000001</v>
      </c>
      <c r="P38" s="329">
        <v>121.4</v>
      </c>
      <c r="Q38" s="330">
        <v>1645.2</v>
      </c>
      <c r="R38" s="452">
        <v>1456.5</v>
      </c>
    </row>
    <row r="39" spans="1:18" ht="13.5" customHeight="1" x14ac:dyDescent="0.2">
      <c r="A39" s="548">
        <v>94</v>
      </c>
      <c r="B39" s="188">
        <v>15</v>
      </c>
      <c r="C39" s="166">
        <v>170.7</v>
      </c>
      <c r="D39" s="167">
        <v>155.5</v>
      </c>
      <c r="E39" s="166">
        <v>2260.1999999999998</v>
      </c>
      <c r="F39" s="176">
        <v>1843.1</v>
      </c>
      <c r="G39" s="591">
        <v>94</v>
      </c>
      <c r="H39" s="264">
        <v>15</v>
      </c>
      <c r="I39" s="265">
        <v>195.4</v>
      </c>
      <c r="J39" s="266">
        <v>184.4</v>
      </c>
      <c r="K39" s="265">
        <v>2537.9</v>
      </c>
      <c r="L39" s="267">
        <v>2236.1</v>
      </c>
      <c r="M39" s="545">
        <v>94</v>
      </c>
      <c r="N39" s="540">
        <v>15</v>
      </c>
      <c r="O39" s="329">
        <v>172.1</v>
      </c>
      <c r="P39" s="329">
        <v>160.9</v>
      </c>
      <c r="Q39" s="330">
        <v>2385.1999999999998</v>
      </c>
      <c r="R39" s="452">
        <v>2055.8000000000002</v>
      </c>
    </row>
    <row r="40" spans="1:18" ht="12.75" customHeight="1" x14ac:dyDescent="0.2">
      <c r="A40" s="548">
        <v>102</v>
      </c>
      <c r="B40" s="188">
        <v>5</v>
      </c>
      <c r="C40" s="166">
        <v>96.6</v>
      </c>
      <c r="D40" s="167">
        <v>89.6</v>
      </c>
      <c r="E40" s="166">
        <v>1017</v>
      </c>
      <c r="F40" s="176">
        <v>900.4</v>
      </c>
      <c r="G40" s="591">
        <v>102</v>
      </c>
      <c r="H40" s="264">
        <v>5</v>
      </c>
      <c r="I40" s="265">
        <v>83.8</v>
      </c>
      <c r="J40" s="266">
        <v>78.8</v>
      </c>
      <c r="K40" s="265">
        <v>946.9</v>
      </c>
      <c r="L40" s="267">
        <v>859.1</v>
      </c>
      <c r="M40" s="545">
        <v>102</v>
      </c>
      <c r="N40" s="540">
        <v>5</v>
      </c>
      <c r="O40" s="329">
        <v>83.8</v>
      </c>
      <c r="P40" s="329">
        <v>78.099999999999994</v>
      </c>
      <c r="Q40" s="330">
        <v>954.4</v>
      </c>
      <c r="R40" s="452">
        <v>859.1</v>
      </c>
    </row>
    <row r="41" spans="1:18" ht="13.5" customHeight="1" x14ac:dyDescent="0.2">
      <c r="A41" s="548">
        <v>105</v>
      </c>
      <c r="B41" s="188">
        <v>2</v>
      </c>
      <c r="C41" s="166">
        <v>237.3</v>
      </c>
      <c r="D41" s="167">
        <v>216</v>
      </c>
      <c r="E41" s="166">
        <v>2257.1</v>
      </c>
      <c r="F41" s="176">
        <v>1895.3</v>
      </c>
      <c r="G41" s="591">
        <v>105</v>
      </c>
      <c r="H41" s="264">
        <v>2</v>
      </c>
      <c r="I41" s="265">
        <v>237.8</v>
      </c>
      <c r="J41" s="266">
        <v>222.6</v>
      </c>
      <c r="K41" s="265">
        <v>2339.8000000000002</v>
      </c>
      <c r="L41" s="267">
        <v>2074.1</v>
      </c>
      <c r="M41" s="545">
        <v>105</v>
      </c>
      <c r="N41" s="540">
        <v>2</v>
      </c>
      <c r="O41" s="329">
        <v>176.3</v>
      </c>
      <c r="P41" s="329">
        <v>165.1</v>
      </c>
      <c r="Q41" s="330">
        <v>1794.8</v>
      </c>
      <c r="R41" s="452">
        <v>1614.2</v>
      </c>
    </row>
    <row r="42" spans="1:18" ht="12.75" customHeight="1" x14ac:dyDescent="0.2">
      <c r="A42" s="548">
        <v>106</v>
      </c>
      <c r="B42" s="188">
        <v>10</v>
      </c>
      <c r="C42" s="166">
        <v>30.4</v>
      </c>
      <c r="D42" s="167">
        <v>29.5</v>
      </c>
      <c r="E42" s="166">
        <v>290.5</v>
      </c>
      <c r="F42" s="176">
        <v>271.89999999999998</v>
      </c>
      <c r="G42" s="591"/>
      <c r="H42" s="264"/>
      <c r="I42" s="265"/>
      <c r="J42" s="266"/>
      <c r="K42" s="265"/>
      <c r="L42" s="267"/>
      <c r="M42" s="545"/>
      <c r="N42" s="540"/>
      <c r="O42" s="329"/>
      <c r="P42" s="329"/>
      <c r="Q42" s="330"/>
      <c r="R42" s="452"/>
    </row>
    <row r="43" spans="1:18" ht="13.5" customHeight="1" x14ac:dyDescent="0.2">
      <c r="A43" s="548">
        <v>108</v>
      </c>
      <c r="B43" s="188">
        <v>5</v>
      </c>
      <c r="C43" s="166">
        <v>379.7</v>
      </c>
      <c r="D43" s="167">
        <v>332.2</v>
      </c>
      <c r="E43" s="166">
        <v>4161.7</v>
      </c>
      <c r="F43" s="176">
        <v>3377.2</v>
      </c>
      <c r="G43" s="591">
        <v>108</v>
      </c>
      <c r="H43" s="264">
        <v>5</v>
      </c>
      <c r="I43" s="265">
        <v>222.6</v>
      </c>
      <c r="J43" s="266">
        <v>207.5</v>
      </c>
      <c r="K43" s="265">
        <v>2528.1999999999998</v>
      </c>
      <c r="L43" s="267">
        <v>2199.5</v>
      </c>
      <c r="M43" s="545">
        <v>108</v>
      </c>
      <c r="N43" s="540">
        <v>5</v>
      </c>
      <c r="O43" s="329">
        <v>161.69999999999999</v>
      </c>
      <c r="P43" s="329">
        <v>149.6</v>
      </c>
      <c r="Q43" s="330">
        <v>2023.1</v>
      </c>
      <c r="R43" s="452">
        <v>1700.7</v>
      </c>
    </row>
    <row r="44" spans="1:18" ht="12.75" customHeight="1" x14ac:dyDescent="0.2">
      <c r="A44" s="548">
        <v>110</v>
      </c>
      <c r="B44" s="188">
        <v>5</v>
      </c>
      <c r="C44" s="166">
        <v>230.9</v>
      </c>
      <c r="D44" s="167">
        <v>207.2</v>
      </c>
      <c r="E44" s="166">
        <v>2426</v>
      </c>
      <c r="F44" s="176">
        <v>2068.5</v>
      </c>
      <c r="G44" s="591">
        <v>110</v>
      </c>
      <c r="H44" s="264">
        <v>5</v>
      </c>
      <c r="I44" s="265">
        <v>141.6</v>
      </c>
      <c r="J44" s="266">
        <v>131.69999999999999</v>
      </c>
      <c r="K44" s="265">
        <v>1587.8</v>
      </c>
      <c r="L44" s="267">
        <v>1395.3</v>
      </c>
      <c r="M44" s="545">
        <v>110</v>
      </c>
      <c r="N44" s="540">
        <v>5</v>
      </c>
      <c r="O44" s="329">
        <v>102.7</v>
      </c>
      <c r="P44" s="329">
        <v>98.4</v>
      </c>
      <c r="Q44" s="330">
        <v>1147.0999999999999</v>
      </c>
      <c r="R44" s="452">
        <v>1066.2</v>
      </c>
    </row>
    <row r="45" spans="1:18" ht="13.5" customHeight="1" x14ac:dyDescent="0.2">
      <c r="A45" s="548">
        <v>111</v>
      </c>
      <c r="B45" s="188">
        <v>18</v>
      </c>
      <c r="C45" s="166">
        <v>311.60000000000002</v>
      </c>
      <c r="D45" s="167">
        <v>285.60000000000002</v>
      </c>
      <c r="E45" s="166">
        <v>3487.2</v>
      </c>
      <c r="F45" s="176">
        <v>2732.5</v>
      </c>
      <c r="G45" s="591">
        <v>111</v>
      </c>
      <c r="H45" s="264">
        <v>18</v>
      </c>
      <c r="I45" s="265">
        <v>241.5</v>
      </c>
      <c r="J45" s="266">
        <v>227.1</v>
      </c>
      <c r="K45" s="265">
        <v>2580</v>
      </c>
      <c r="L45" s="267">
        <v>2150.6999999999998</v>
      </c>
      <c r="M45" s="545">
        <v>111</v>
      </c>
      <c r="N45" s="540">
        <v>18</v>
      </c>
      <c r="O45" s="329">
        <v>222.8</v>
      </c>
      <c r="P45" s="329">
        <v>211.3</v>
      </c>
      <c r="Q45" s="330">
        <v>2451.1999999999998</v>
      </c>
      <c r="R45" s="452">
        <v>2111.4</v>
      </c>
    </row>
    <row r="46" spans="1:18" ht="12.75" customHeight="1" x14ac:dyDescent="0.2">
      <c r="A46" s="548">
        <v>115</v>
      </c>
      <c r="B46" s="188">
        <v>18</v>
      </c>
      <c r="C46" s="166">
        <v>332.8</v>
      </c>
      <c r="D46" s="167">
        <v>302.8</v>
      </c>
      <c r="E46" s="166">
        <v>3896.6</v>
      </c>
      <c r="F46" s="176">
        <v>3029.3</v>
      </c>
      <c r="G46" s="591">
        <v>115</v>
      </c>
      <c r="H46" s="264">
        <v>18</v>
      </c>
      <c r="I46" s="265">
        <v>203.1</v>
      </c>
      <c r="J46" s="266">
        <v>191.6</v>
      </c>
      <c r="K46" s="265">
        <v>2328.1999999999998</v>
      </c>
      <c r="L46" s="267">
        <v>1968.5</v>
      </c>
      <c r="M46" s="545">
        <v>115</v>
      </c>
      <c r="N46" s="540">
        <v>18</v>
      </c>
      <c r="O46" s="329">
        <v>177.1</v>
      </c>
      <c r="P46" s="329">
        <v>165</v>
      </c>
      <c r="Q46" s="330">
        <v>2178.5</v>
      </c>
      <c r="R46" s="452">
        <v>1791.8</v>
      </c>
    </row>
    <row r="47" spans="1:18" ht="13.5" customHeight="1" x14ac:dyDescent="0.2">
      <c r="A47" s="548">
        <v>117</v>
      </c>
      <c r="B47" s="188">
        <v>18</v>
      </c>
      <c r="C47" s="166">
        <v>230.1</v>
      </c>
      <c r="D47" s="167">
        <v>210.8</v>
      </c>
      <c r="E47" s="166">
        <v>2622.2</v>
      </c>
      <c r="F47" s="176">
        <v>2048.5</v>
      </c>
      <c r="G47" s="591">
        <v>117</v>
      </c>
      <c r="H47" s="264">
        <v>18</v>
      </c>
      <c r="I47" s="265">
        <v>155.80000000000001</v>
      </c>
      <c r="J47" s="266">
        <v>146.69999999999999</v>
      </c>
      <c r="K47" s="265">
        <v>1791.8</v>
      </c>
      <c r="L47" s="267">
        <v>1478.9</v>
      </c>
      <c r="M47" s="545">
        <v>117</v>
      </c>
      <c r="N47" s="540">
        <v>18</v>
      </c>
      <c r="O47" s="329">
        <v>130.1</v>
      </c>
      <c r="P47" s="329">
        <v>121.7</v>
      </c>
      <c r="Q47" s="330">
        <v>1566.1</v>
      </c>
      <c r="R47" s="452">
        <v>1266.4000000000001</v>
      </c>
    </row>
    <row r="48" spans="1:18" ht="12" customHeight="1" x14ac:dyDescent="0.2">
      <c r="A48" s="548">
        <v>120</v>
      </c>
      <c r="B48" s="188">
        <v>18</v>
      </c>
      <c r="C48" s="166">
        <v>148.19999999999999</v>
      </c>
      <c r="D48" s="167">
        <v>137.19999999999999</v>
      </c>
      <c r="E48" s="166">
        <v>1826.7</v>
      </c>
      <c r="F48" s="176">
        <v>1493.9</v>
      </c>
      <c r="G48" s="591">
        <v>120</v>
      </c>
      <c r="H48" s="264">
        <v>18</v>
      </c>
      <c r="I48" s="265">
        <v>91.8</v>
      </c>
      <c r="J48" s="266">
        <v>87.9</v>
      </c>
      <c r="K48" s="265">
        <v>1213.9000000000001</v>
      </c>
      <c r="L48" s="267">
        <v>1067.8</v>
      </c>
      <c r="M48" s="545">
        <v>120</v>
      </c>
      <c r="N48" s="540">
        <v>18</v>
      </c>
      <c r="O48" s="329">
        <v>91.6</v>
      </c>
      <c r="P48" s="329">
        <v>87.7</v>
      </c>
      <c r="Q48" s="330">
        <v>1213.9000000000001</v>
      </c>
      <c r="R48" s="452">
        <v>1067.8</v>
      </c>
    </row>
    <row r="49" spans="1:18" ht="13.5" customHeight="1" x14ac:dyDescent="0.2">
      <c r="A49" s="548">
        <v>126</v>
      </c>
      <c r="B49" s="188">
        <v>18</v>
      </c>
      <c r="C49" s="166">
        <v>16.8</v>
      </c>
      <c r="D49" s="167">
        <v>13.7</v>
      </c>
      <c r="E49" s="166">
        <v>234.6</v>
      </c>
      <c r="F49" s="176">
        <v>159.1</v>
      </c>
      <c r="G49" s="591"/>
      <c r="H49" s="264"/>
      <c r="I49" s="265"/>
      <c r="J49" s="266"/>
      <c r="K49" s="265"/>
      <c r="L49" s="267"/>
      <c r="M49" s="545"/>
      <c r="N49" s="540"/>
      <c r="O49" s="329"/>
      <c r="P49" s="329"/>
      <c r="Q49" s="330"/>
      <c r="R49" s="452"/>
    </row>
    <row r="50" spans="1:18" ht="12.75" customHeight="1" x14ac:dyDescent="0.2">
      <c r="A50" s="548">
        <v>127</v>
      </c>
      <c r="B50" s="188">
        <v>18</v>
      </c>
      <c r="C50" s="166">
        <v>31.5</v>
      </c>
      <c r="D50" s="167">
        <v>28.6</v>
      </c>
      <c r="E50" s="166">
        <v>379.6</v>
      </c>
      <c r="F50" s="176">
        <v>304.89999999999998</v>
      </c>
      <c r="G50" s="591"/>
      <c r="H50" s="264"/>
      <c r="I50" s="265"/>
      <c r="J50" s="266"/>
      <c r="K50" s="265"/>
      <c r="L50" s="267"/>
      <c r="M50" s="545"/>
      <c r="N50" s="540"/>
      <c r="O50" s="329"/>
      <c r="P50" s="329"/>
      <c r="Q50" s="330"/>
      <c r="R50" s="452"/>
    </row>
    <row r="51" spans="1:18" ht="13.5" customHeight="1" x14ac:dyDescent="0.2">
      <c r="A51" s="548">
        <v>150</v>
      </c>
      <c r="B51" s="188">
        <v>8</v>
      </c>
      <c r="C51" s="166">
        <v>259.89999999999998</v>
      </c>
      <c r="D51" s="167">
        <v>241.4</v>
      </c>
      <c r="E51" s="166">
        <v>3089.4</v>
      </c>
      <c r="F51" s="176">
        <v>2632.1</v>
      </c>
      <c r="G51" s="591">
        <v>150</v>
      </c>
      <c r="H51" s="264">
        <v>8</v>
      </c>
      <c r="I51" s="265">
        <v>250.6</v>
      </c>
      <c r="J51" s="266">
        <v>237.4</v>
      </c>
      <c r="K51" s="265">
        <v>3046.9</v>
      </c>
      <c r="L51" s="267">
        <v>2707.6</v>
      </c>
      <c r="M51" s="545">
        <v>150</v>
      </c>
      <c r="N51" s="540">
        <v>8</v>
      </c>
      <c r="O51" s="329">
        <v>195.3</v>
      </c>
      <c r="P51" s="329">
        <v>188.9</v>
      </c>
      <c r="Q51" s="330">
        <v>2429.1</v>
      </c>
      <c r="R51" s="452">
        <v>2309.5</v>
      </c>
    </row>
    <row r="52" spans="1:18" ht="12.75" customHeight="1" x14ac:dyDescent="0.2">
      <c r="A52" s="548">
        <v>152</v>
      </c>
      <c r="B52" s="188" t="s">
        <v>266</v>
      </c>
      <c r="C52" s="166">
        <v>259.7</v>
      </c>
      <c r="D52" s="167">
        <v>229.3</v>
      </c>
      <c r="E52" s="166">
        <v>3665</v>
      </c>
      <c r="F52" s="176">
        <v>2946.4</v>
      </c>
      <c r="G52" s="591">
        <v>152</v>
      </c>
      <c r="H52" s="264" t="s">
        <v>266</v>
      </c>
      <c r="I52" s="265">
        <v>141.69999999999999</v>
      </c>
      <c r="J52" s="266">
        <v>134.4</v>
      </c>
      <c r="K52" s="265">
        <v>1974.2</v>
      </c>
      <c r="L52" s="267">
        <v>1779.4</v>
      </c>
      <c r="M52" s="545">
        <v>152</v>
      </c>
      <c r="N52" s="540" t="s">
        <v>266</v>
      </c>
      <c r="O52" s="329">
        <v>108.4</v>
      </c>
      <c r="P52" s="329">
        <v>102.9</v>
      </c>
      <c r="Q52" s="330">
        <v>1574.5</v>
      </c>
      <c r="R52" s="452">
        <v>1438.5</v>
      </c>
    </row>
    <row r="53" spans="1:18" ht="13.5" customHeight="1" x14ac:dyDescent="0.2">
      <c r="A53" s="548">
        <v>154</v>
      </c>
      <c r="B53" s="188">
        <v>15</v>
      </c>
      <c r="C53" s="166">
        <v>43.7</v>
      </c>
      <c r="D53" s="167">
        <v>40.4</v>
      </c>
      <c r="E53" s="166">
        <v>552.1</v>
      </c>
      <c r="F53" s="176">
        <v>469.1</v>
      </c>
      <c r="G53" s="591"/>
      <c r="H53" s="264"/>
      <c r="I53" s="265"/>
      <c r="J53" s="266"/>
      <c r="K53" s="265"/>
      <c r="L53" s="267"/>
      <c r="M53" s="545"/>
      <c r="N53" s="540"/>
      <c r="O53" s="329"/>
      <c r="P53" s="329"/>
      <c r="Q53" s="330"/>
      <c r="R53" s="452"/>
    </row>
    <row r="54" spans="1:18" ht="12.75" customHeight="1" x14ac:dyDescent="0.2">
      <c r="A54" s="548">
        <v>155</v>
      </c>
      <c r="B54" s="188">
        <v>15</v>
      </c>
      <c r="C54" s="166">
        <v>60.8</v>
      </c>
      <c r="D54" s="167">
        <v>55.9</v>
      </c>
      <c r="E54" s="166">
        <v>663.1</v>
      </c>
      <c r="F54" s="176">
        <v>551</v>
      </c>
      <c r="G54" s="591">
        <v>155</v>
      </c>
      <c r="H54" s="264">
        <v>15</v>
      </c>
      <c r="I54" s="265">
        <v>48.5</v>
      </c>
      <c r="J54" s="266">
        <v>45.2</v>
      </c>
      <c r="K54" s="265">
        <v>579.20000000000005</v>
      </c>
      <c r="L54" s="267">
        <v>503.2</v>
      </c>
      <c r="M54" s="545">
        <v>155</v>
      </c>
      <c r="N54" s="540">
        <v>15</v>
      </c>
      <c r="O54" s="329">
        <v>30.5</v>
      </c>
      <c r="P54" s="329">
        <v>28.4</v>
      </c>
      <c r="Q54" s="330">
        <v>439.9</v>
      </c>
      <c r="R54" s="452">
        <v>389.8</v>
      </c>
    </row>
    <row r="55" spans="1:18" ht="13.5" customHeight="1" x14ac:dyDescent="0.2">
      <c r="A55" s="548">
        <v>158</v>
      </c>
      <c r="B55" s="188">
        <v>8</v>
      </c>
      <c r="C55" s="166">
        <v>66</v>
      </c>
      <c r="D55" s="167">
        <v>58.9</v>
      </c>
      <c r="E55" s="166">
        <v>912.5</v>
      </c>
      <c r="F55" s="176">
        <v>758.9</v>
      </c>
      <c r="G55" s="591">
        <v>158</v>
      </c>
      <c r="H55" s="264">
        <v>8</v>
      </c>
      <c r="I55" s="265">
        <v>44.8</v>
      </c>
      <c r="J55" s="266">
        <v>42.6</v>
      </c>
      <c r="K55" s="265">
        <v>623.9</v>
      </c>
      <c r="L55" s="267">
        <v>562.6</v>
      </c>
      <c r="M55" s="545">
        <v>158</v>
      </c>
      <c r="N55" s="540">
        <v>8</v>
      </c>
      <c r="O55" s="329">
        <v>40.5</v>
      </c>
      <c r="P55" s="329">
        <v>37.9</v>
      </c>
      <c r="Q55" s="330">
        <v>631.6</v>
      </c>
      <c r="R55" s="452">
        <v>568.79999999999995</v>
      </c>
    </row>
    <row r="56" spans="1:18" ht="12.75" customHeight="1" x14ac:dyDescent="0.2">
      <c r="A56" s="548">
        <v>161</v>
      </c>
      <c r="B56" s="188">
        <v>8</v>
      </c>
      <c r="C56" s="166">
        <v>65.3</v>
      </c>
      <c r="D56" s="167">
        <v>55.6</v>
      </c>
      <c r="E56" s="166">
        <v>1151</v>
      </c>
      <c r="F56" s="176">
        <v>883.1</v>
      </c>
      <c r="G56" s="591">
        <v>161</v>
      </c>
      <c r="H56" s="264">
        <v>8</v>
      </c>
      <c r="I56" s="265">
        <v>41.9</v>
      </c>
      <c r="J56" s="266">
        <v>39.6</v>
      </c>
      <c r="K56" s="265">
        <v>680.2</v>
      </c>
      <c r="L56" s="267">
        <v>617</v>
      </c>
      <c r="M56" s="545">
        <v>161</v>
      </c>
      <c r="N56" s="540">
        <v>8</v>
      </c>
      <c r="O56" s="329">
        <v>28.2</v>
      </c>
      <c r="P56" s="329">
        <v>27.4</v>
      </c>
      <c r="Q56" s="330">
        <v>504.7</v>
      </c>
      <c r="R56" s="452">
        <v>480.4</v>
      </c>
    </row>
    <row r="57" spans="1:18" ht="13.5" customHeight="1" x14ac:dyDescent="0.2">
      <c r="A57" s="548">
        <v>163</v>
      </c>
      <c r="B57" s="188" t="s">
        <v>266</v>
      </c>
      <c r="C57" s="166">
        <v>230.2</v>
      </c>
      <c r="D57" s="167">
        <v>212.5</v>
      </c>
      <c r="E57" s="166">
        <v>2680.2</v>
      </c>
      <c r="F57" s="176">
        <v>2284.9</v>
      </c>
      <c r="G57" s="591">
        <v>163</v>
      </c>
      <c r="H57" s="264" t="s">
        <v>266</v>
      </c>
      <c r="I57" s="265">
        <v>113</v>
      </c>
      <c r="J57" s="266">
        <v>110.1</v>
      </c>
      <c r="K57" s="265">
        <v>1211</v>
      </c>
      <c r="L57" s="267">
        <v>1151.7</v>
      </c>
      <c r="M57" s="545">
        <v>163</v>
      </c>
      <c r="N57" s="540" t="s">
        <v>266</v>
      </c>
      <c r="O57" s="329">
        <v>92</v>
      </c>
      <c r="P57" s="329">
        <v>88.7</v>
      </c>
      <c r="Q57" s="330">
        <v>1027.4000000000001</v>
      </c>
      <c r="R57" s="452">
        <v>948.2</v>
      </c>
    </row>
    <row r="58" spans="1:18" ht="12.75" customHeight="1" x14ac:dyDescent="0.2">
      <c r="A58" s="548">
        <v>164</v>
      </c>
      <c r="B58" s="188" t="s">
        <v>266</v>
      </c>
      <c r="C58" s="166">
        <v>187.5</v>
      </c>
      <c r="D58" s="167">
        <v>168.2</v>
      </c>
      <c r="E58" s="166">
        <v>2584.1999999999998</v>
      </c>
      <c r="F58" s="176">
        <v>2085.6</v>
      </c>
      <c r="G58" s="591">
        <v>164</v>
      </c>
      <c r="H58" s="264" t="s">
        <v>266</v>
      </c>
      <c r="I58" s="265">
        <v>113.6</v>
      </c>
      <c r="J58" s="266">
        <v>106.4</v>
      </c>
      <c r="K58" s="265">
        <v>1628.5</v>
      </c>
      <c r="L58" s="267">
        <v>1407.1</v>
      </c>
      <c r="M58" s="545">
        <v>164</v>
      </c>
      <c r="N58" s="540" t="s">
        <v>266</v>
      </c>
      <c r="O58" s="329">
        <v>91.8</v>
      </c>
      <c r="P58" s="329">
        <v>87.8</v>
      </c>
      <c r="Q58" s="330">
        <v>1283.8</v>
      </c>
      <c r="R58" s="452">
        <v>1167.4000000000001</v>
      </c>
    </row>
    <row r="59" spans="1:18" ht="13.5" customHeight="1" x14ac:dyDescent="0.2">
      <c r="A59" s="548">
        <v>165</v>
      </c>
      <c r="B59" s="188" t="s">
        <v>266</v>
      </c>
      <c r="C59" s="166">
        <v>216.9</v>
      </c>
      <c r="D59" s="167">
        <v>188.7</v>
      </c>
      <c r="E59" s="166">
        <v>3083.1</v>
      </c>
      <c r="F59" s="176">
        <v>2376.9</v>
      </c>
      <c r="G59" s="591">
        <v>165</v>
      </c>
      <c r="H59" s="264" t="s">
        <v>266</v>
      </c>
      <c r="I59" s="265">
        <v>93.1</v>
      </c>
      <c r="J59" s="266">
        <v>89.7</v>
      </c>
      <c r="K59" s="265">
        <v>1290.2</v>
      </c>
      <c r="L59" s="267">
        <v>1186.5999999999999</v>
      </c>
      <c r="M59" s="545">
        <v>165</v>
      </c>
      <c r="N59" s="540" t="s">
        <v>266</v>
      </c>
      <c r="O59" s="329">
        <v>79.8</v>
      </c>
      <c r="P59" s="329">
        <v>76.900000000000006</v>
      </c>
      <c r="Q59" s="330">
        <v>1122.3</v>
      </c>
      <c r="R59" s="452">
        <v>1053.4000000000001</v>
      </c>
    </row>
    <row r="60" spans="1:18" ht="12.75" customHeight="1" x14ac:dyDescent="0.2">
      <c r="A60" s="548">
        <v>166</v>
      </c>
      <c r="B60" s="188" t="s">
        <v>266</v>
      </c>
      <c r="C60" s="166">
        <v>168</v>
      </c>
      <c r="D60" s="167">
        <v>151.5</v>
      </c>
      <c r="E60" s="166">
        <v>2355.5</v>
      </c>
      <c r="F60" s="176">
        <v>1912.8</v>
      </c>
      <c r="G60" s="591">
        <v>166</v>
      </c>
      <c r="H60" s="264" t="s">
        <v>266</v>
      </c>
      <c r="I60" s="265">
        <v>75.400000000000006</v>
      </c>
      <c r="J60" s="266">
        <v>74.2</v>
      </c>
      <c r="K60" s="265">
        <v>910.5</v>
      </c>
      <c r="L60" s="267">
        <v>887</v>
      </c>
      <c r="M60" s="545">
        <v>166</v>
      </c>
      <c r="N60" s="540" t="s">
        <v>266</v>
      </c>
      <c r="O60" s="329">
        <v>57.7</v>
      </c>
      <c r="P60" s="329">
        <v>55.7</v>
      </c>
      <c r="Q60" s="330">
        <v>772.7</v>
      </c>
      <c r="R60" s="452">
        <v>718.6</v>
      </c>
    </row>
    <row r="61" spans="1:18" ht="13.5" customHeight="1" x14ac:dyDescent="0.2">
      <c r="A61" s="548">
        <v>169</v>
      </c>
      <c r="B61" s="188">
        <v>8</v>
      </c>
      <c r="C61" s="166">
        <v>95.1</v>
      </c>
      <c r="D61" s="167">
        <v>85.2</v>
      </c>
      <c r="E61" s="166">
        <v>1415.8</v>
      </c>
      <c r="F61" s="176">
        <v>1185.8</v>
      </c>
      <c r="G61" s="591"/>
      <c r="H61" s="264"/>
      <c r="I61" s="265"/>
      <c r="J61" s="266"/>
      <c r="K61" s="265"/>
      <c r="L61" s="267"/>
      <c r="M61" s="545"/>
      <c r="N61" s="540"/>
      <c r="O61" s="329"/>
      <c r="P61" s="329"/>
      <c r="Q61" s="330"/>
      <c r="R61" s="452"/>
    </row>
    <row r="62" spans="1:18" ht="12.75" customHeight="1" x14ac:dyDescent="0.2">
      <c r="A62" s="548">
        <v>175</v>
      </c>
      <c r="B62" s="188">
        <v>3</v>
      </c>
      <c r="C62" s="166">
        <v>22.8</v>
      </c>
      <c r="D62" s="167">
        <v>13.9</v>
      </c>
      <c r="E62" s="166">
        <v>237.2</v>
      </c>
      <c r="F62" s="176">
        <v>120.4</v>
      </c>
      <c r="G62" s="591"/>
      <c r="H62" s="264"/>
      <c r="I62" s="265"/>
      <c r="J62" s="266"/>
      <c r="K62" s="265"/>
      <c r="L62" s="267"/>
      <c r="M62" s="545"/>
      <c r="N62" s="540"/>
      <c r="O62" s="329"/>
      <c r="P62" s="329"/>
      <c r="Q62" s="330"/>
      <c r="R62" s="452"/>
    </row>
    <row r="63" spans="1:18" ht="13.5" customHeight="1" x14ac:dyDescent="0.2">
      <c r="A63" s="548">
        <v>176</v>
      </c>
      <c r="B63" s="188">
        <v>9</v>
      </c>
      <c r="C63" s="166">
        <v>75.099999999999994</v>
      </c>
      <c r="D63" s="167">
        <v>73.5</v>
      </c>
      <c r="E63" s="166">
        <v>854.4</v>
      </c>
      <c r="F63" s="176">
        <v>831.7</v>
      </c>
      <c r="G63" s="591"/>
      <c r="H63" s="264"/>
      <c r="I63" s="265"/>
      <c r="J63" s="266"/>
      <c r="K63" s="265"/>
      <c r="L63" s="267"/>
      <c r="M63" s="545"/>
      <c r="N63" s="540"/>
      <c r="O63" s="329"/>
      <c r="P63" s="329"/>
      <c r="Q63" s="330"/>
      <c r="R63" s="452"/>
    </row>
    <row r="64" spans="1:18" ht="12.75" customHeight="1" x14ac:dyDescent="0.2">
      <c r="A64" s="548">
        <v>180</v>
      </c>
      <c r="B64" s="188">
        <v>3</v>
      </c>
      <c r="C64" s="166">
        <v>236</v>
      </c>
      <c r="D64" s="167">
        <v>212.6</v>
      </c>
      <c r="E64" s="166">
        <v>2646.7</v>
      </c>
      <c r="F64" s="176">
        <v>2050.1999999999998</v>
      </c>
      <c r="G64" s="591">
        <v>180</v>
      </c>
      <c r="H64" s="264">
        <v>3</v>
      </c>
      <c r="I64" s="265">
        <v>280.10000000000002</v>
      </c>
      <c r="J64" s="266">
        <v>262.39999999999998</v>
      </c>
      <c r="K64" s="265">
        <v>2947.6</v>
      </c>
      <c r="L64" s="267">
        <v>2507.9</v>
      </c>
      <c r="M64" s="545">
        <v>180</v>
      </c>
      <c r="N64" s="540">
        <v>3</v>
      </c>
      <c r="O64" s="329">
        <v>255.6</v>
      </c>
      <c r="P64" s="329">
        <v>239</v>
      </c>
      <c r="Q64" s="330">
        <v>2816</v>
      </c>
      <c r="R64" s="452">
        <v>2392.6</v>
      </c>
    </row>
    <row r="65" spans="1:18" ht="13.5" customHeight="1" x14ac:dyDescent="0.2">
      <c r="A65" s="548">
        <v>183</v>
      </c>
      <c r="B65" s="188">
        <v>15</v>
      </c>
      <c r="C65" s="166">
        <v>75.900000000000006</v>
      </c>
      <c r="D65" s="167">
        <v>68.8</v>
      </c>
      <c r="E65" s="166">
        <v>932.5</v>
      </c>
      <c r="F65" s="176">
        <v>758.1</v>
      </c>
      <c r="G65" s="591">
        <v>183</v>
      </c>
      <c r="H65" s="264">
        <v>15</v>
      </c>
      <c r="I65" s="265">
        <v>29.9</v>
      </c>
      <c r="J65" s="266">
        <v>28.3</v>
      </c>
      <c r="K65" s="265">
        <v>371.9</v>
      </c>
      <c r="L65" s="267">
        <v>323.39999999999998</v>
      </c>
      <c r="M65" s="545">
        <v>183</v>
      </c>
      <c r="N65" s="540">
        <v>15</v>
      </c>
      <c r="O65" s="329">
        <v>28</v>
      </c>
      <c r="P65" s="329">
        <v>26.3</v>
      </c>
      <c r="Q65" s="330">
        <v>348.8</v>
      </c>
      <c r="R65" s="452">
        <v>299.60000000000002</v>
      </c>
    </row>
    <row r="66" spans="1:18" ht="12.75" customHeight="1" x14ac:dyDescent="0.2">
      <c r="A66" s="548">
        <v>200</v>
      </c>
      <c r="B66" s="188">
        <v>2</v>
      </c>
      <c r="C66" s="166">
        <v>191.4</v>
      </c>
      <c r="D66" s="167">
        <v>175.1</v>
      </c>
      <c r="E66" s="166">
        <v>1402.2</v>
      </c>
      <c r="F66" s="176">
        <v>1140.8</v>
      </c>
      <c r="G66" s="591">
        <v>200</v>
      </c>
      <c r="H66" s="264">
        <v>2</v>
      </c>
      <c r="I66" s="265">
        <v>156.69999999999999</v>
      </c>
      <c r="J66" s="266">
        <v>150.6</v>
      </c>
      <c r="K66" s="265">
        <v>1085.3</v>
      </c>
      <c r="L66" s="267">
        <v>984.3</v>
      </c>
      <c r="M66" s="545">
        <v>200</v>
      </c>
      <c r="N66" s="540">
        <v>2</v>
      </c>
      <c r="O66" s="329">
        <v>128.5</v>
      </c>
      <c r="P66" s="329">
        <v>123</v>
      </c>
      <c r="Q66" s="330">
        <v>935.4</v>
      </c>
      <c r="R66" s="452">
        <v>843.7</v>
      </c>
    </row>
    <row r="67" spans="1:18" ht="13.5" customHeight="1" x14ac:dyDescent="0.2">
      <c r="A67" s="548">
        <v>201</v>
      </c>
      <c r="B67" s="188">
        <v>3</v>
      </c>
      <c r="C67" s="166">
        <v>46.2</v>
      </c>
      <c r="D67" s="167">
        <v>44.5</v>
      </c>
      <c r="E67" s="166">
        <v>407.2</v>
      </c>
      <c r="F67" s="176">
        <v>370.9</v>
      </c>
      <c r="G67" s="591">
        <v>201</v>
      </c>
      <c r="H67" s="264">
        <v>3</v>
      </c>
      <c r="I67" s="265">
        <v>29.3</v>
      </c>
      <c r="J67" s="266">
        <v>28.1</v>
      </c>
      <c r="K67" s="265">
        <v>299</v>
      </c>
      <c r="L67" s="267">
        <v>274.3</v>
      </c>
      <c r="M67" s="545">
        <v>201</v>
      </c>
      <c r="N67" s="540">
        <v>3</v>
      </c>
      <c r="O67" s="329">
        <v>29.3</v>
      </c>
      <c r="P67" s="329">
        <v>28.1</v>
      </c>
      <c r="Q67" s="330">
        <v>299</v>
      </c>
      <c r="R67" s="452">
        <v>274.3</v>
      </c>
    </row>
    <row r="68" spans="1:18" ht="12.75" customHeight="1" x14ac:dyDescent="0.2">
      <c r="A68" s="548">
        <v>202</v>
      </c>
      <c r="B68" s="188">
        <v>18</v>
      </c>
      <c r="C68" s="166">
        <v>23.1</v>
      </c>
      <c r="D68" s="167">
        <v>19.2</v>
      </c>
      <c r="E68" s="166">
        <v>356.7</v>
      </c>
      <c r="F68" s="176">
        <v>257</v>
      </c>
      <c r="G68" s="591"/>
      <c r="H68" s="264"/>
      <c r="I68" s="265"/>
      <c r="J68" s="266"/>
      <c r="K68" s="265"/>
      <c r="L68" s="267"/>
      <c r="M68" s="545"/>
      <c r="N68" s="540"/>
      <c r="O68" s="329"/>
      <c r="P68" s="329"/>
      <c r="Q68" s="330"/>
      <c r="R68" s="452"/>
    </row>
    <row r="69" spans="1:18" ht="13.5" customHeight="1" x14ac:dyDescent="0.2">
      <c r="A69" s="548">
        <v>204</v>
      </c>
      <c r="B69" s="188" t="s">
        <v>267</v>
      </c>
      <c r="C69" s="166">
        <v>300.89999999999998</v>
      </c>
      <c r="D69" s="167">
        <v>275.2</v>
      </c>
      <c r="E69" s="166">
        <v>2754.2</v>
      </c>
      <c r="F69" s="176">
        <v>2228.4</v>
      </c>
      <c r="G69" s="591">
        <v>204</v>
      </c>
      <c r="H69" s="264" t="s">
        <v>267</v>
      </c>
      <c r="I69" s="265">
        <v>219.2</v>
      </c>
      <c r="J69" s="266">
        <v>203.4</v>
      </c>
      <c r="K69" s="265">
        <v>2025.9</v>
      </c>
      <c r="L69" s="267">
        <v>1719.2</v>
      </c>
      <c r="M69" s="545">
        <v>204</v>
      </c>
      <c r="N69" s="540" t="s">
        <v>267</v>
      </c>
      <c r="O69" s="329">
        <v>210.6</v>
      </c>
      <c r="P69" s="329">
        <v>196.5</v>
      </c>
      <c r="Q69" s="330">
        <v>1969.9</v>
      </c>
      <c r="R69" s="452">
        <v>1669.3</v>
      </c>
    </row>
    <row r="70" spans="1:18" ht="12.75" customHeight="1" x14ac:dyDescent="0.2">
      <c r="A70" s="548">
        <v>206</v>
      </c>
      <c r="B70" s="188" t="s">
        <v>268</v>
      </c>
      <c r="C70" s="166">
        <v>221.2</v>
      </c>
      <c r="D70" s="167">
        <v>197.9</v>
      </c>
      <c r="E70" s="166">
        <v>2298.6</v>
      </c>
      <c r="F70" s="176">
        <v>1860.2</v>
      </c>
      <c r="G70" s="591">
        <v>206</v>
      </c>
      <c r="H70" s="264" t="s">
        <v>268</v>
      </c>
      <c r="I70" s="265">
        <v>136.9</v>
      </c>
      <c r="J70" s="266">
        <v>129.6</v>
      </c>
      <c r="K70" s="265">
        <v>1428.4</v>
      </c>
      <c r="L70" s="267">
        <v>1290.9000000000001</v>
      </c>
      <c r="M70" s="545">
        <v>206</v>
      </c>
      <c r="N70" s="540" t="s">
        <v>268</v>
      </c>
      <c r="O70" s="329">
        <v>121.5</v>
      </c>
      <c r="P70" s="329">
        <v>115.6</v>
      </c>
      <c r="Q70" s="330">
        <v>1307.5999999999999</v>
      </c>
      <c r="R70" s="452">
        <v>1186</v>
      </c>
    </row>
    <row r="71" spans="1:18" ht="13.5" customHeight="1" x14ac:dyDescent="0.2">
      <c r="A71" s="548">
        <v>207</v>
      </c>
      <c r="B71" s="188" t="s">
        <v>267</v>
      </c>
      <c r="C71" s="166">
        <v>255.7</v>
      </c>
      <c r="D71" s="167">
        <v>233.5</v>
      </c>
      <c r="E71" s="166">
        <v>2503</v>
      </c>
      <c r="F71" s="176">
        <v>2043.9</v>
      </c>
      <c r="G71" s="591">
        <v>207</v>
      </c>
      <c r="H71" s="264" t="s">
        <v>267</v>
      </c>
      <c r="I71" s="265">
        <v>276.2</v>
      </c>
      <c r="J71" s="266">
        <v>262.3</v>
      </c>
      <c r="K71" s="265">
        <v>2637.8</v>
      </c>
      <c r="L71" s="267">
        <v>2324.1</v>
      </c>
      <c r="M71" s="545">
        <v>207</v>
      </c>
      <c r="N71" s="540" t="s">
        <v>267</v>
      </c>
      <c r="O71" s="329">
        <v>235.5</v>
      </c>
      <c r="P71" s="329">
        <v>224.9</v>
      </c>
      <c r="Q71" s="330">
        <v>2353.1</v>
      </c>
      <c r="R71" s="452">
        <v>2113.6999999999998</v>
      </c>
    </row>
    <row r="72" spans="1:18" ht="12.75" customHeight="1" x14ac:dyDescent="0.2">
      <c r="A72" s="548">
        <v>209</v>
      </c>
      <c r="B72" s="188">
        <v>5</v>
      </c>
      <c r="C72" s="166">
        <v>46</v>
      </c>
      <c r="D72" s="167">
        <v>43.9</v>
      </c>
      <c r="E72" s="166">
        <v>535.5</v>
      </c>
      <c r="F72" s="176">
        <v>499.5</v>
      </c>
      <c r="G72" s="591"/>
      <c r="H72" s="264"/>
      <c r="I72" s="265"/>
      <c r="J72" s="266"/>
      <c r="K72" s="265"/>
      <c r="L72" s="267"/>
      <c r="M72" s="545"/>
      <c r="N72" s="540"/>
      <c r="O72" s="329"/>
      <c r="P72" s="329"/>
      <c r="Q72" s="330"/>
      <c r="R72" s="452"/>
    </row>
    <row r="73" spans="1:18" ht="13.5" customHeight="1" x14ac:dyDescent="0.2">
      <c r="A73" s="548">
        <v>210</v>
      </c>
      <c r="B73" s="188">
        <v>18</v>
      </c>
      <c r="C73" s="166">
        <v>235.8</v>
      </c>
      <c r="D73" s="167">
        <v>219.9</v>
      </c>
      <c r="E73" s="166">
        <v>2536.4</v>
      </c>
      <c r="F73" s="176">
        <v>2162.1999999999998</v>
      </c>
      <c r="G73" s="591">
        <v>210</v>
      </c>
      <c r="H73" s="264">
        <v>18</v>
      </c>
      <c r="I73" s="265">
        <v>206.8</v>
      </c>
      <c r="J73" s="266">
        <v>195.7</v>
      </c>
      <c r="K73" s="265">
        <v>2264.1999999999998</v>
      </c>
      <c r="L73" s="267">
        <v>1986.9</v>
      </c>
      <c r="M73" s="545">
        <v>210</v>
      </c>
      <c r="N73" s="540">
        <v>18</v>
      </c>
      <c r="O73" s="329">
        <v>203.8</v>
      </c>
      <c r="P73" s="329">
        <v>189.8</v>
      </c>
      <c r="Q73" s="330">
        <v>2291.3000000000002</v>
      </c>
      <c r="R73" s="452">
        <v>1924.6</v>
      </c>
    </row>
    <row r="74" spans="1:18" ht="12.75" customHeight="1" x14ac:dyDescent="0.2">
      <c r="A74" s="548">
        <v>211</v>
      </c>
      <c r="B74" s="188">
        <v>18</v>
      </c>
      <c r="C74" s="166">
        <v>40.700000000000003</v>
      </c>
      <c r="D74" s="167">
        <v>33</v>
      </c>
      <c r="E74" s="166">
        <v>561</v>
      </c>
      <c r="F74" s="176">
        <v>391.9</v>
      </c>
      <c r="G74" s="591"/>
      <c r="H74" s="264"/>
      <c r="I74" s="265"/>
      <c r="J74" s="266"/>
      <c r="K74" s="265"/>
      <c r="L74" s="267"/>
      <c r="M74" s="545"/>
      <c r="N74" s="540"/>
      <c r="O74" s="329"/>
      <c r="P74" s="329"/>
      <c r="Q74" s="330"/>
      <c r="R74" s="452"/>
    </row>
    <row r="75" spans="1:18" ht="13.5" customHeight="1" x14ac:dyDescent="0.2">
      <c r="A75" s="548">
        <v>212</v>
      </c>
      <c r="B75" s="188">
        <v>5</v>
      </c>
      <c r="C75" s="166">
        <v>285.39999999999998</v>
      </c>
      <c r="D75" s="167">
        <v>253.7</v>
      </c>
      <c r="E75" s="166">
        <v>2725.3</v>
      </c>
      <c r="F75" s="176">
        <v>2257.1</v>
      </c>
      <c r="G75" s="591">
        <v>212</v>
      </c>
      <c r="H75" s="264">
        <v>5</v>
      </c>
      <c r="I75" s="265">
        <v>202.5</v>
      </c>
      <c r="J75" s="266">
        <v>187.5</v>
      </c>
      <c r="K75" s="265">
        <v>1936.6</v>
      </c>
      <c r="L75" s="267">
        <v>1678.3</v>
      </c>
      <c r="M75" s="545">
        <v>212</v>
      </c>
      <c r="N75" s="540">
        <v>5</v>
      </c>
      <c r="O75" s="329">
        <v>146.5</v>
      </c>
      <c r="P75" s="329">
        <v>136.9</v>
      </c>
      <c r="Q75" s="330">
        <v>1405.8</v>
      </c>
      <c r="R75" s="452">
        <v>1239.3</v>
      </c>
    </row>
    <row r="76" spans="1:18" ht="12.75" customHeight="1" x14ac:dyDescent="0.2">
      <c r="A76" s="548">
        <v>217</v>
      </c>
      <c r="B76" s="188">
        <v>7</v>
      </c>
      <c r="C76" s="166">
        <v>208.4</v>
      </c>
      <c r="D76" s="167">
        <v>194.5</v>
      </c>
      <c r="E76" s="166">
        <v>1700.5</v>
      </c>
      <c r="F76" s="176">
        <v>1519.1</v>
      </c>
      <c r="G76" s="591">
        <v>217</v>
      </c>
      <c r="H76" s="264">
        <v>7</v>
      </c>
      <c r="I76" s="265">
        <v>169.8</v>
      </c>
      <c r="J76" s="266">
        <v>158.9</v>
      </c>
      <c r="K76" s="265">
        <v>1274.2</v>
      </c>
      <c r="L76" s="267">
        <v>1135.9000000000001</v>
      </c>
      <c r="M76" s="545">
        <v>217</v>
      </c>
      <c r="N76" s="540">
        <v>7</v>
      </c>
      <c r="O76" s="329">
        <v>136.80000000000001</v>
      </c>
      <c r="P76" s="329">
        <v>128.80000000000001</v>
      </c>
      <c r="Q76" s="330">
        <v>1065.8</v>
      </c>
      <c r="R76" s="452">
        <v>945.6</v>
      </c>
    </row>
    <row r="77" spans="1:18" ht="13.5" customHeight="1" x14ac:dyDescent="0.2">
      <c r="A77" s="548">
        <v>222</v>
      </c>
      <c r="B77" s="188">
        <v>15</v>
      </c>
      <c r="C77" s="166">
        <v>69.7</v>
      </c>
      <c r="D77" s="167">
        <v>63.9</v>
      </c>
      <c r="E77" s="166">
        <v>884.3</v>
      </c>
      <c r="F77" s="176">
        <v>742</v>
      </c>
      <c r="G77" s="591">
        <v>222</v>
      </c>
      <c r="H77" s="264">
        <v>15</v>
      </c>
      <c r="I77" s="265">
        <v>54.5</v>
      </c>
      <c r="J77" s="266">
        <v>52</v>
      </c>
      <c r="K77" s="265">
        <v>691.4</v>
      </c>
      <c r="L77" s="267">
        <v>625</v>
      </c>
      <c r="M77" s="545">
        <v>222</v>
      </c>
      <c r="N77" s="540">
        <v>15</v>
      </c>
      <c r="O77" s="329">
        <v>54.6</v>
      </c>
      <c r="P77" s="329">
        <v>52.6</v>
      </c>
      <c r="Q77" s="330">
        <v>685.2</v>
      </c>
      <c r="R77" s="452">
        <v>625</v>
      </c>
    </row>
    <row r="78" spans="1:18" ht="12.75" customHeight="1" x14ac:dyDescent="0.2">
      <c r="A78" s="548">
        <v>224</v>
      </c>
      <c r="B78" s="188">
        <v>15</v>
      </c>
      <c r="C78" s="166">
        <v>174.2</v>
      </c>
      <c r="D78" s="167">
        <v>160.1</v>
      </c>
      <c r="E78" s="166">
        <v>2146.5</v>
      </c>
      <c r="F78" s="176">
        <v>1842.4</v>
      </c>
      <c r="G78" s="591">
        <v>224</v>
      </c>
      <c r="H78" s="264">
        <v>15</v>
      </c>
      <c r="I78" s="265">
        <v>111.6</v>
      </c>
      <c r="J78" s="266">
        <v>107.1</v>
      </c>
      <c r="K78" s="265">
        <v>1326</v>
      </c>
      <c r="L78" s="267">
        <v>1213.7</v>
      </c>
      <c r="M78" s="545">
        <v>224</v>
      </c>
      <c r="N78" s="540">
        <v>15</v>
      </c>
      <c r="O78" s="329">
        <v>97.1</v>
      </c>
      <c r="P78" s="329">
        <v>92.3</v>
      </c>
      <c r="Q78" s="330">
        <v>1252.8</v>
      </c>
      <c r="R78" s="452">
        <v>1133</v>
      </c>
    </row>
    <row r="79" spans="1:18" ht="13.5" customHeight="1" x14ac:dyDescent="0.2">
      <c r="A79" s="548">
        <v>230</v>
      </c>
      <c r="B79" s="188">
        <v>15</v>
      </c>
      <c r="C79" s="166">
        <v>112.7</v>
      </c>
      <c r="D79" s="167">
        <v>101.7</v>
      </c>
      <c r="E79" s="166">
        <v>1330.2</v>
      </c>
      <c r="F79" s="176">
        <v>1087.4000000000001</v>
      </c>
      <c r="G79" s="591">
        <v>230</v>
      </c>
      <c r="H79" s="264">
        <v>15</v>
      </c>
      <c r="I79" s="265">
        <v>64.900000000000006</v>
      </c>
      <c r="J79" s="266">
        <v>61.9</v>
      </c>
      <c r="K79" s="265">
        <v>732.2</v>
      </c>
      <c r="L79" s="267">
        <v>669.5</v>
      </c>
      <c r="M79" s="545">
        <v>230</v>
      </c>
      <c r="N79" s="540">
        <v>15</v>
      </c>
      <c r="O79" s="329">
        <v>59.3</v>
      </c>
      <c r="P79" s="329">
        <v>57</v>
      </c>
      <c r="Q79" s="330">
        <v>668.5</v>
      </c>
      <c r="R79" s="452">
        <v>621.6</v>
      </c>
    </row>
    <row r="80" spans="1:18" ht="12.75" customHeight="1" x14ac:dyDescent="0.2">
      <c r="A80" s="548">
        <v>233</v>
      </c>
      <c r="B80" s="188">
        <v>15</v>
      </c>
      <c r="C80" s="166">
        <v>209.9</v>
      </c>
      <c r="D80" s="167">
        <v>200.7</v>
      </c>
      <c r="E80" s="166">
        <v>1961.2</v>
      </c>
      <c r="F80" s="176">
        <v>1781.2</v>
      </c>
      <c r="G80" s="591">
        <v>233</v>
      </c>
      <c r="H80" s="264">
        <v>15</v>
      </c>
      <c r="I80" s="265">
        <v>171</v>
      </c>
      <c r="J80" s="266">
        <v>163.9</v>
      </c>
      <c r="K80" s="265">
        <v>1620.9</v>
      </c>
      <c r="L80" s="267">
        <v>1486.6</v>
      </c>
      <c r="M80" s="545">
        <v>233</v>
      </c>
      <c r="N80" s="540">
        <v>15</v>
      </c>
      <c r="O80" s="329">
        <v>144.80000000000001</v>
      </c>
      <c r="P80" s="329">
        <v>139.19999999999999</v>
      </c>
      <c r="Q80" s="330">
        <v>1420.3</v>
      </c>
      <c r="R80" s="452">
        <v>1303.7</v>
      </c>
    </row>
    <row r="81" spans="1:18" ht="13.5" customHeight="1" x14ac:dyDescent="0.2">
      <c r="A81" s="548">
        <v>234</v>
      </c>
      <c r="B81" s="188">
        <v>15</v>
      </c>
      <c r="C81" s="166">
        <v>164.5</v>
      </c>
      <c r="D81" s="167">
        <v>151.69999999999999</v>
      </c>
      <c r="E81" s="166">
        <v>2026.3</v>
      </c>
      <c r="F81" s="176">
        <v>1704.5</v>
      </c>
      <c r="G81" s="591">
        <v>234</v>
      </c>
      <c r="H81" s="264">
        <v>15</v>
      </c>
      <c r="I81" s="265">
        <v>195.8</v>
      </c>
      <c r="J81" s="266">
        <v>182.5</v>
      </c>
      <c r="K81" s="265">
        <v>2646.1</v>
      </c>
      <c r="L81" s="267">
        <v>2281.5</v>
      </c>
      <c r="M81" s="545">
        <v>234</v>
      </c>
      <c r="N81" s="540">
        <v>15</v>
      </c>
      <c r="O81" s="329">
        <v>175.9</v>
      </c>
      <c r="P81" s="329">
        <v>168.5</v>
      </c>
      <c r="Q81" s="330">
        <v>2268.8000000000002</v>
      </c>
      <c r="R81" s="452">
        <v>2069.1</v>
      </c>
    </row>
    <row r="82" spans="1:18" ht="12.75" customHeight="1" x14ac:dyDescent="0.2">
      <c r="A82" s="548">
        <v>236</v>
      </c>
      <c r="B82" s="188">
        <v>8</v>
      </c>
      <c r="C82" s="166">
        <v>59.5</v>
      </c>
      <c r="D82" s="167">
        <v>49.2</v>
      </c>
      <c r="E82" s="166">
        <v>940</v>
      </c>
      <c r="F82" s="176">
        <v>661.4</v>
      </c>
      <c r="G82" s="591">
        <v>236</v>
      </c>
      <c r="H82" s="264">
        <v>8</v>
      </c>
      <c r="I82" s="265">
        <v>27.4</v>
      </c>
      <c r="J82" s="266">
        <v>25.8</v>
      </c>
      <c r="K82" s="265">
        <v>431.1</v>
      </c>
      <c r="L82" s="267">
        <v>381.5</v>
      </c>
      <c r="M82" s="545">
        <v>236</v>
      </c>
      <c r="N82" s="540">
        <v>8</v>
      </c>
      <c r="O82" s="329">
        <v>27.4</v>
      </c>
      <c r="P82" s="329">
        <v>25.8</v>
      </c>
      <c r="Q82" s="330">
        <v>431.1</v>
      </c>
      <c r="R82" s="452">
        <v>381.5</v>
      </c>
    </row>
    <row r="83" spans="1:18" ht="13.5" customHeight="1" x14ac:dyDescent="0.2">
      <c r="A83" s="548">
        <v>237</v>
      </c>
      <c r="B83" s="188">
        <v>15</v>
      </c>
      <c r="C83" s="166">
        <v>98.2</v>
      </c>
      <c r="D83" s="167">
        <v>92.3</v>
      </c>
      <c r="E83" s="166">
        <v>1210</v>
      </c>
      <c r="F83" s="176">
        <v>1072.7</v>
      </c>
      <c r="G83" s="591">
        <v>237</v>
      </c>
      <c r="H83" s="264">
        <v>15</v>
      </c>
      <c r="I83" s="265">
        <v>64.3</v>
      </c>
      <c r="J83" s="266">
        <v>60.3</v>
      </c>
      <c r="K83" s="265">
        <v>781.3</v>
      </c>
      <c r="L83" s="267">
        <v>685.9</v>
      </c>
      <c r="M83" s="545">
        <v>237</v>
      </c>
      <c r="N83" s="540">
        <v>15</v>
      </c>
      <c r="O83" s="329">
        <v>64.3</v>
      </c>
      <c r="P83" s="329">
        <v>60.3</v>
      </c>
      <c r="Q83" s="330">
        <v>781.3</v>
      </c>
      <c r="R83" s="452">
        <v>685.9</v>
      </c>
    </row>
    <row r="84" spans="1:18" ht="12.75" customHeight="1" x14ac:dyDescent="0.2">
      <c r="A84" s="548">
        <v>239</v>
      </c>
      <c r="B84" s="188">
        <v>8</v>
      </c>
      <c r="C84" s="166">
        <v>51.3</v>
      </c>
      <c r="D84" s="167">
        <v>47.4</v>
      </c>
      <c r="E84" s="166">
        <v>664.2</v>
      </c>
      <c r="F84" s="176">
        <v>564.4</v>
      </c>
      <c r="G84" s="591"/>
      <c r="H84" s="264"/>
      <c r="I84" s="265"/>
      <c r="J84" s="266"/>
      <c r="K84" s="265"/>
      <c r="L84" s="267"/>
      <c r="M84" s="545"/>
      <c r="N84" s="540"/>
      <c r="O84" s="329"/>
      <c r="P84" s="329"/>
      <c r="Q84" s="330"/>
      <c r="R84" s="452"/>
    </row>
    <row r="85" spans="1:18" ht="13.5" customHeight="1" x14ac:dyDescent="0.2">
      <c r="A85" s="548">
        <v>243</v>
      </c>
      <c r="B85" s="188">
        <v>8</v>
      </c>
      <c r="C85" s="166">
        <v>58</v>
      </c>
      <c r="D85" s="167">
        <v>52.9</v>
      </c>
      <c r="E85" s="166">
        <v>802.7</v>
      </c>
      <c r="F85" s="176">
        <v>694.2</v>
      </c>
      <c r="G85" s="591">
        <v>243</v>
      </c>
      <c r="H85" s="264">
        <v>8</v>
      </c>
      <c r="I85" s="265">
        <v>42.3</v>
      </c>
      <c r="J85" s="266">
        <v>40.5</v>
      </c>
      <c r="K85" s="265">
        <v>569.29999999999995</v>
      </c>
      <c r="L85" s="267">
        <v>531.20000000000005</v>
      </c>
      <c r="M85" s="545"/>
      <c r="N85" s="540"/>
      <c r="O85" s="329"/>
      <c r="P85" s="329"/>
      <c r="Q85" s="330"/>
      <c r="R85" s="452"/>
    </row>
    <row r="86" spans="1:18" ht="12.75" customHeight="1" x14ac:dyDescent="0.2">
      <c r="A86" s="548">
        <v>245</v>
      </c>
      <c r="B86" s="188">
        <v>8</v>
      </c>
      <c r="C86" s="166">
        <v>89.9</v>
      </c>
      <c r="D86" s="167">
        <v>81.599999999999994</v>
      </c>
      <c r="E86" s="166">
        <v>1100.9000000000001</v>
      </c>
      <c r="F86" s="176">
        <v>982</v>
      </c>
      <c r="G86" s="591">
        <v>245</v>
      </c>
      <c r="H86" s="264">
        <v>8</v>
      </c>
      <c r="I86" s="265">
        <v>43.7</v>
      </c>
      <c r="J86" s="266">
        <v>42.5</v>
      </c>
      <c r="K86" s="265">
        <v>581.9</v>
      </c>
      <c r="L86" s="267">
        <v>566.9</v>
      </c>
      <c r="M86" s="545">
        <v>245</v>
      </c>
      <c r="N86" s="540">
        <v>8</v>
      </c>
      <c r="O86" s="329">
        <v>14</v>
      </c>
      <c r="P86" s="329">
        <v>13.7</v>
      </c>
      <c r="Q86" s="330">
        <v>189</v>
      </c>
      <c r="R86" s="452">
        <v>185.8</v>
      </c>
    </row>
    <row r="87" spans="1:18" ht="13.5" customHeight="1" x14ac:dyDescent="0.2">
      <c r="A87" s="548">
        <v>246</v>
      </c>
      <c r="B87" s="188">
        <v>18</v>
      </c>
      <c r="C87" s="166">
        <v>90</v>
      </c>
      <c r="D87" s="167">
        <v>84.7</v>
      </c>
      <c r="E87" s="166">
        <v>1137.8</v>
      </c>
      <c r="F87" s="176">
        <v>1020</v>
      </c>
      <c r="G87" s="591">
        <v>246</v>
      </c>
      <c r="H87" s="264">
        <v>18</v>
      </c>
      <c r="I87" s="265">
        <v>82.9</v>
      </c>
      <c r="J87" s="266">
        <v>79</v>
      </c>
      <c r="K87" s="265">
        <v>1082.2</v>
      </c>
      <c r="L87" s="267">
        <v>992.8</v>
      </c>
      <c r="M87" s="545">
        <v>246</v>
      </c>
      <c r="N87" s="540">
        <v>18</v>
      </c>
      <c r="O87" s="329">
        <v>60.9</v>
      </c>
      <c r="P87" s="329">
        <v>58.6</v>
      </c>
      <c r="Q87" s="330">
        <v>818</v>
      </c>
      <c r="R87" s="452">
        <v>765.8</v>
      </c>
    </row>
    <row r="88" spans="1:18" ht="12.75" customHeight="1" x14ac:dyDescent="0.2">
      <c r="A88" s="548">
        <v>251</v>
      </c>
      <c r="B88" s="188">
        <v>3</v>
      </c>
      <c r="C88" s="166">
        <v>193</v>
      </c>
      <c r="D88" s="167">
        <v>179</v>
      </c>
      <c r="E88" s="166">
        <v>1912.6</v>
      </c>
      <c r="F88" s="176">
        <v>1613.9</v>
      </c>
      <c r="G88" s="591">
        <v>251</v>
      </c>
      <c r="H88" s="264">
        <v>3</v>
      </c>
      <c r="I88" s="265">
        <v>195.7</v>
      </c>
      <c r="J88" s="266">
        <v>190.3</v>
      </c>
      <c r="K88" s="265">
        <v>1952.5</v>
      </c>
      <c r="L88" s="267">
        <v>1836.2</v>
      </c>
      <c r="M88" s="545">
        <v>251</v>
      </c>
      <c r="N88" s="540">
        <v>3</v>
      </c>
      <c r="O88" s="329">
        <v>154.80000000000001</v>
      </c>
      <c r="P88" s="329">
        <v>148.6</v>
      </c>
      <c r="Q88" s="330">
        <v>1612.9</v>
      </c>
      <c r="R88" s="452">
        <v>1468.8</v>
      </c>
    </row>
    <row r="89" spans="1:18" ht="13.5" customHeight="1" x14ac:dyDescent="0.2">
      <c r="A89" s="548">
        <v>252</v>
      </c>
      <c r="B89" s="188">
        <v>3</v>
      </c>
      <c r="C89" s="166">
        <v>55.7</v>
      </c>
      <c r="D89" s="167">
        <v>53.1</v>
      </c>
      <c r="E89" s="166">
        <v>587.79999999999995</v>
      </c>
      <c r="F89" s="176">
        <v>552.9</v>
      </c>
      <c r="G89" s="591">
        <v>252</v>
      </c>
      <c r="H89" s="264">
        <v>3</v>
      </c>
      <c r="I89" s="265">
        <v>30.5</v>
      </c>
      <c r="J89" s="266">
        <v>29.7</v>
      </c>
      <c r="K89" s="265">
        <v>323.2</v>
      </c>
      <c r="L89" s="267">
        <v>315</v>
      </c>
      <c r="M89" s="545">
        <v>252</v>
      </c>
      <c r="N89" s="540">
        <v>3</v>
      </c>
      <c r="O89" s="329">
        <v>30.2</v>
      </c>
      <c r="P89" s="329">
        <v>29.5</v>
      </c>
      <c r="Q89" s="330">
        <v>322.8</v>
      </c>
      <c r="R89" s="452">
        <v>314.60000000000002</v>
      </c>
    </row>
    <row r="90" spans="1:18" ht="12.75" customHeight="1" x14ac:dyDescent="0.2">
      <c r="A90" s="548">
        <v>258</v>
      </c>
      <c r="B90" s="188">
        <v>3</v>
      </c>
      <c r="C90" s="166">
        <v>108.5</v>
      </c>
      <c r="D90" s="167">
        <v>102</v>
      </c>
      <c r="E90" s="166">
        <v>1446.5</v>
      </c>
      <c r="F90" s="176">
        <v>1256.0999999999999</v>
      </c>
      <c r="G90" s="591">
        <v>260</v>
      </c>
      <c r="H90" s="264">
        <v>9</v>
      </c>
      <c r="I90" s="265">
        <v>226.2</v>
      </c>
      <c r="J90" s="266">
        <v>210.5</v>
      </c>
      <c r="K90" s="265">
        <v>2948.3</v>
      </c>
      <c r="L90" s="267">
        <v>2418.6</v>
      </c>
      <c r="M90" s="545">
        <v>260</v>
      </c>
      <c r="N90" s="540">
        <v>9</v>
      </c>
      <c r="O90" s="329">
        <v>188.7</v>
      </c>
      <c r="P90" s="329">
        <v>174.7</v>
      </c>
      <c r="Q90" s="330">
        <v>2503.1999999999998</v>
      </c>
      <c r="R90" s="452">
        <v>2060.8000000000002</v>
      </c>
    </row>
    <row r="91" spans="1:18" ht="13.5" customHeight="1" x14ac:dyDescent="0.2">
      <c r="A91" s="548">
        <v>260</v>
      </c>
      <c r="B91" s="188">
        <v>9</v>
      </c>
      <c r="C91" s="166">
        <v>290.5</v>
      </c>
      <c r="D91" s="167">
        <v>261.10000000000002</v>
      </c>
      <c r="E91" s="166">
        <v>3629.3</v>
      </c>
      <c r="F91" s="176">
        <v>2784</v>
      </c>
      <c r="G91" s="591"/>
      <c r="H91" s="264"/>
      <c r="I91" s="265"/>
      <c r="J91" s="266"/>
      <c r="K91" s="265"/>
      <c r="L91" s="267"/>
      <c r="M91" s="545"/>
      <c r="N91" s="540"/>
      <c r="O91" s="329"/>
      <c r="P91" s="329"/>
      <c r="Q91" s="330"/>
      <c r="R91" s="452"/>
    </row>
    <row r="92" spans="1:18" ht="12.75" customHeight="1" x14ac:dyDescent="0.2">
      <c r="A92" s="548">
        <v>265</v>
      </c>
      <c r="B92" s="188">
        <v>9</v>
      </c>
      <c r="C92" s="166">
        <v>55.5</v>
      </c>
      <c r="D92" s="167">
        <v>50.6</v>
      </c>
      <c r="E92" s="166">
        <v>743.4</v>
      </c>
      <c r="F92" s="176">
        <v>586.6</v>
      </c>
      <c r="G92" s="591">
        <v>265</v>
      </c>
      <c r="H92" s="264">
        <v>9</v>
      </c>
      <c r="I92" s="265">
        <v>40.700000000000003</v>
      </c>
      <c r="J92" s="266">
        <v>37.6</v>
      </c>
      <c r="K92" s="265">
        <v>531.6</v>
      </c>
      <c r="L92" s="267">
        <v>423.6</v>
      </c>
      <c r="M92" s="545">
        <v>265</v>
      </c>
      <c r="N92" s="540">
        <v>9</v>
      </c>
      <c r="O92" s="329">
        <v>40.5</v>
      </c>
      <c r="P92" s="329">
        <v>37.5</v>
      </c>
      <c r="Q92" s="330">
        <v>531.6</v>
      </c>
      <c r="R92" s="452">
        <v>423.6</v>
      </c>
    </row>
    <row r="93" spans="1:18" ht="13.5" customHeight="1" x14ac:dyDescent="0.2">
      <c r="A93" s="548">
        <v>267</v>
      </c>
      <c r="B93" s="188">
        <v>9</v>
      </c>
      <c r="C93" s="166">
        <v>121.1</v>
      </c>
      <c r="D93" s="167">
        <v>115.1</v>
      </c>
      <c r="E93" s="166">
        <v>1568.3</v>
      </c>
      <c r="F93" s="176">
        <v>1440.8</v>
      </c>
      <c r="G93" s="591">
        <v>267</v>
      </c>
      <c r="H93" s="264">
        <v>9</v>
      </c>
      <c r="I93" s="265">
        <v>71.099999999999994</v>
      </c>
      <c r="J93" s="266">
        <v>66.900000000000006</v>
      </c>
      <c r="K93" s="265">
        <v>1003.9</v>
      </c>
      <c r="L93" s="267">
        <v>901.4</v>
      </c>
      <c r="M93" s="545">
        <v>267</v>
      </c>
      <c r="N93" s="540">
        <v>9</v>
      </c>
      <c r="O93" s="329">
        <v>71.3</v>
      </c>
      <c r="P93" s="329">
        <v>67.2</v>
      </c>
      <c r="Q93" s="330">
        <v>1003.3</v>
      </c>
      <c r="R93" s="452">
        <v>901.4</v>
      </c>
    </row>
    <row r="94" spans="1:18" ht="12.75" customHeight="1" x14ac:dyDescent="0.2">
      <c r="A94" s="548">
        <v>268</v>
      </c>
      <c r="B94" s="188">
        <v>9</v>
      </c>
      <c r="C94" s="166">
        <v>104</v>
      </c>
      <c r="D94" s="167">
        <v>87</v>
      </c>
      <c r="E94" s="166">
        <v>1391.4</v>
      </c>
      <c r="F94" s="176">
        <v>1062.9000000000001</v>
      </c>
      <c r="G94" s="591">
        <v>268</v>
      </c>
      <c r="H94" s="264">
        <v>9</v>
      </c>
      <c r="I94" s="265">
        <v>58</v>
      </c>
      <c r="J94" s="266">
        <v>54.6</v>
      </c>
      <c r="K94" s="265">
        <v>765.1</v>
      </c>
      <c r="L94" s="267">
        <v>667.3</v>
      </c>
      <c r="M94" s="545">
        <v>268</v>
      </c>
      <c r="N94" s="540">
        <v>9</v>
      </c>
      <c r="O94" s="329">
        <v>58.9</v>
      </c>
      <c r="P94" s="329">
        <v>54.3</v>
      </c>
      <c r="Q94" s="330">
        <v>797.3</v>
      </c>
      <c r="R94" s="452">
        <v>667.3</v>
      </c>
    </row>
    <row r="95" spans="1:18" ht="13.5" customHeight="1" x14ac:dyDescent="0.2">
      <c r="A95" s="548">
        <v>344</v>
      </c>
      <c r="B95" s="188">
        <v>18</v>
      </c>
      <c r="C95" s="166">
        <v>72.8</v>
      </c>
      <c r="D95" s="167">
        <v>64</v>
      </c>
      <c r="E95" s="166">
        <v>1134.8</v>
      </c>
      <c r="F95" s="176">
        <v>936.4</v>
      </c>
      <c r="G95" s="591">
        <v>344</v>
      </c>
      <c r="H95" s="264">
        <v>18</v>
      </c>
      <c r="I95" s="265">
        <v>57.6</v>
      </c>
      <c r="J95" s="266">
        <v>56</v>
      </c>
      <c r="K95" s="265">
        <v>846.1</v>
      </c>
      <c r="L95" s="267">
        <v>808</v>
      </c>
      <c r="M95" s="545">
        <v>344</v>
      </c>
      <c r="N95" s="540">
        <v>18</v>
      </c>
      <c r="O95" s="329">
        <v>40.4</v>
      </c>
      <c r="P95" s="329">
        <v>39.700000000000003</v>
      </c>
      <c r="Q95" s="330">
        <v>625.6</v>
      </c>
      <c r="R95" s="452">
        <v>608</v>
      </c>
    </row>
    <row r="96" spans="1:18" ht="12.75" customHeight="1" x14ac:dyDescent="0.2">
      <c r="A96" s="548">
        <v>442</v>
      </c>
      <c r="B96" s="188">
        <v>18</v>
      </c>
      <c r="C96" s="166">
        <v>19</v>
      </c>
      <c r="D96" s="167">
        <v>11.8</v>
      </c>
      <c r="E96" s="166">
        <v>309.39999999999998</v>
      </c>
      <c r="F96" s="176">
        <v>130.69999999999999</v>
      </c>
      <c r="G96" s="591"/>
      <c r="H96" s="264"/>
      <c r="I96" s="265"/>
      <c r="J96" s="266"/>
      <c r="K96" s="265"/>
      <c r="L96" s="267"/>
      <c r="M96" s="545"/>
      <c r="N96" s="540"/>
      <c r="O96" s="329"/>
      <c r="P96" s="329"/>
      <c r="Q96" s="330"/>
      <c r="R96" s="452"/>
    </row>
    <row r="97" spans="1:18" ht="13.5" customHeight="1" x14ac:dyDescent="0.2">
      <c r="A97" s="548">
        <v>460</v>
      </c>
      <c r="B97" s="188">
        <v>1</v>
      </c>
      <c r="C97" s="166">
        <v>223.9</v>
      </c>
      <c r="D97" s="167">
        <v>211.5</v>
      </c>
      <c r="E97" s="166">
        <v>3960</v>
      </c>
      <c r="F97" s="176">
        <v>3630.8</v>
      </c>
      <c r="G97" s="591">
        <v>460</v>
      </c>
      <c r="H97" s="264">
        <v>1</v>
      </c>
      <c r="I97" s="265">
        <v>183.5</v>
      </c>
      <c r="J97" s="266">
        <v>177.1</v>
      </c>
      <c r="K97" s="265">
        <v>3280.6</v>
      </c>
      <c r="L97" s="267">
        <v>3137</v>
      </c>
      <c r="M97" s="545">
        <v>460</v>
      </c>
      <c r="N97" s="540">
        <v>1</v>
      </c>
      <c r="O97" s="329">
        <v>159.19999999999999</v>
      </c>
      <c r="P97" s="329">
        <v>153.1</v>
      </c>
      <c r="Q97" s="330">
        <v>2939.3</v>
      </c>
      <c r="R97" s="452">
        <v>2776.9</v>
      </c>
    </row>
    <row r="98" spans="1:18" ht="12.75" customHeight="1" x14ac:dyDescent="0.2">
      <c r="A98" s="548">
        <v>487</v>
      </c>
      <c r="B98" s="188">
        <v>9</v>
      </c>
      <c r="C98" s="166">
        <v>168.8</v>
      </c>
      <c r="D98" s="167">
        <v>145.4</v>
      </c>
      <c r="E98" s="166">
        <v>2559.6999999999998</v>
      </c>
      <c r="F98" s="176">
        <v>2034.1</v>
      </c>
      <c r="G98" s="591">
        <v>487</v>
      </c>
      <c r="H98" s="264">
        <v>9</v>
      </c>
      <c r="I98" s="265">
        <v>73.400000000000006</v>
      </c>
      <c r="J98" s="266">
        <v>70.900000000000006</v>
      </c>
      <c r="K98" s="265">
        <v>1083.0999999999999</v>
      </c>
      <c r="L98" s="267">
        <v>1039.3</v>
      </c>
      <c r="M98" s="545">
        <v>487</v>
      </c>
      <c r="N98" s="540">
        <v>9</v>
      </c>
      <c r="O98" s="329">
        <v>70.5</v>
      </c>
      <c r="P98" s="329">
        <v>68.900000000000006</v>
      </c>
      <c r="Q98" s="330">
        <v>1100</v>
      </c>
      <c r="R98" s="452">
        <v>1070.5999999999999</v>
      </c>
    </row>
    <row r="99" spans="1:18" ht="13.5" customHeight="1" x14ac:dyDescent="0.2">
      <c r="A99" s="548">
        <v>534</v>
      </c>
      <c r="B99" s="188">
        <v>7</v>
      </c>
      <c r="C99" s="166">
        <v>106.6</v>
      </c>
      <c r="D99" s="167">
        <v>80.400000000000006</v>
      </c>
      <c r="E99" s="166">
        <v>2038.5</v>
      </c>
      <c r="F99" s="176">
        <v>1451</v>
      </c>
      <c r="G99" s="591">
        <v>534</v>
      </c>
      <c r="H99" s="264">
        <v>7</v>
      </c>
      <c r="I99" s="265">
        <v>75.099999999999994</v>
      </c>
      <c r="J99" s="266">
        <v>59.9</v>
      </c>
      <c r="K99" s="265">
        <v>1373.9</v>
      </c>
      <c r="L99" s="267">
        <v>1115.5</v>
      </c>
      <c r="M99" s="545">
        <v>534</v>
      </c>
      <c r="N99" s="540">
        <v>7</v>
      </c>
      <c r="O99" s="329">
        <v>52.7</v>
      </c>
      <c r="P99" s="329">
        <v>44.4</v>
      </c>
      <c r="Q99" s="330">
        <v>898</v>
      </c>
      <c r="R99" s="452">
        <v>765.6</v>
      </c>
    </row>
    <row r="100" spans="1:18" ht="12.75" customHeight="1" x14ac:dyDescent="0.2">
      <c r="A100" s="548">
        <v>550</v>
      </c>
      <c r="B100" s="188">
        <v>18</v>
      </c>
      <c r="C100" s="166">
        <v>65.2</v>
      </c>
      <c r="D100" s="167">
        <v>60.3</v>
      </c>
      <c r="E100" s="166">
        <v>1095.0999999999999</v>
      </c>
      <c r="F100" s="176">
        <v>955.3</v>
      </c>
      <c r="G100" s="591">
        <v>550</v>
      </c>
      <c r="H100" s="264">
        <v>18</v>
      </c>
      <c r="I100" s="265">
        <v>34</v>
      </c>
      <c r="J100" s="266">
        <v>32.700000000000003</v>
      </c>
      <c r="K100" s="265">
        <v>418.4</v>
      </c>
      <c r="L100" s="267">
        <v>377</v>
      </c>
      <c r="M100" s="545">
        <v>550</v>
      </c>
      <c r="N100" s="540">
        <v>18</v>
      </c>
      <c r="O100" s="329">
        <v>33.9</v>
      </c>
      <c r="P100" s="329">
        <v>32.6</v>
      </c>
      <c r="Q100" s="330">
        <v>418.4</v>
      </c>
      <c r="R100" s="452">
        <v>377</v>
      </c>
    </row>
    <row r="101" spans="1:18" ht="13.5" customHeight="1" x14ac:dyDescent="0.2">
      <c r="A101" s="548">
        <v>601</v>
      </c>
      <c r="B101" s="188">
        <v>8</v>
      </c>
      <c r="C101" s="166">
        <v>78</v>
      </c>
      <c r="D101" s="167">
        <v>74.8</v>
      </c>
      <c r="E101" s="166">
        <v>710.8</v>
      </c>
      <c r="F101" s="176">
        <v>661.6</v>
      </c>
      <c r="G101" s="591">
        <v>601</v>
      </c>
      <c r="H101" s="264">
        <v>8</v>
      </c>
      <c r="I101" s="265">
        <v>74.2</v>
      </c>
      <c r="J101" s="266">
        <v>71</v>
      </c>
      <c r="K101" s="265">
        <v>666</v>
      </c>
      <c r="L101" s="267">
        <v>616.79999999999995</v>
      </c>
      <c r="M101" s="545">
        <v>601</v>
      </c>
      <c r="N101" s="540">
        <v>8</v>
      </c>
      <c r="O101" s="329">
        <v>74.2</v>
      </c>
      <c r="P101" s="329">
        <v>71</v>
      </c>
      <c r="Q101" s="330">
        <v>666</v>
      </c>
      <c r="R101" s="452">
        <v>616.79999999999995</v>
      </c>
    </row>
    <row r="102" spans="1:18" ht="12.75" customHeight="1" x14ac:dyDescent="0.2">
      <c r="A102" s="548">
        <v>602</v>
      </c>
      <c r="B102" s="188">
        <v>7</v>
      </c>
      <c r="C102" s="166">
        <v>99.2</v>
      </c>
      <c r="D102" s="167">
        <v>77</v>
      </c>
      <c r="E102" s="166">
        <v>1162.8</v>
      </c>
      <c r="F102" s="176">
        <v>802.6</v>
      </c>
      <c r="G102" s="591">
        <v>602</v>
      </c>
      <c r="H102" s="264">
        <v>7</v>
      </c>
      <c r="I102" s="265">
        <v>56.4</v>
      </c>
      <c r="J102" s="266">
        <v>50.9</v>
      </c>
      <c r="K102" s="265">
        <v>623</v>
      </c>
      <c r="L102" s="267">
        <v>539.5</v>
      </c>
      <c r="M102" s="545">
        <v>602</v>
      </c>
      <c r="N102" s="540">
        <v>7</v>
      </c>
      <c r="O102" s="329">
        <v>41.6</v>
      </c>
      <c r="P102" s="329">
        <v>37.299999999999997</v>
      </c>
      <c r="Q102" s="330">
        <v>529.79999999999995</v>
      </c>
      <c r="R102" s="452">
        <v>448.5</v>
      </c>
    </row>
    <row r="103" spans="1:18" ht="13.5" customHeight="1" x14ac:dyDescent="0.2">
      <c r="A103" s="548">
        <v>611</v>
      </c>
      <c r="B103" s="188">
        <v>2</v>
      </c>
      <c r="C103" s="166">
        <v>59.4</v>
      </c>
      <c r="D103" s="167">
        <v>56.4</v>
      </c>
      <c r="E103" s="166">
        <v>625.6</v>
      </c>
      <c r="F103" s="176">
        <v>554</v>
      </c>
      <c r="G103" s="591">
        <v>611</v>
      </c>
      <c r="H103" s="264">
        <v>2</v>
      </c>
      <c r="I103" s="265">
        <v>51.3</v>
      </c>
      <c r="J103" s="266">
        <v>49.9</v>
      </c>
      <c r="K103" s="265">
        <v>524.9</v>
      </c>
      <c r="L103" s="267">
        <v>495.7</v>
      </c>
      <c r="M103" s="545">
        <v>611</v>
      </c>
      <c r="N103" s="540">
        <v>2</v>
      </c>
      <c r="O103" s="329">
        <v>51.2</v>
      </c>
      <c r="P103" s="329">
        <v>49.8</v>
      </c>
      <c r="Q103" s="330">
        <v>525.9</v>
      </c>
      <c r="R103" s="452">
        <v>495.7</v>
      </c>
    </row>
    <row r="104" spans="1:18" ht="12.75" customHeight="1" x14ac:dyDescent="0.2">
      <c r="A104" s="548">
        <v>612</v>
      </c>
      <c r="B104" s="188">
        <v>2</v>
      </c>
      <c r="C104" s="166">
        <v>56.8</v>
      </c>
      <c r="D104" s="167">
        <v>53.7</v>
      </c>
      <c r="E104" s="166">
        <v>665.6</v>
      </c>
      <c r="F104" s="176">
        <v>588.29999999999995</v>
      </c>
      <c r="G104" s="591">
        <v>612</v>
      </c>
      <c r="H104" s="264">
        <v>2</v>
      </c>
      <c r="I104" s="265">
        <v>54.7</v>
      </c>
      <c r="J104" s="266">
        <v>52.7</v>
      </c>
      <c r="K104" s="265">
        <v>644.1</v>
      </c>
      <c r="L104" s="267">
        <v>588.29999999999995</v>
      </c>
      <c r="M104" s="545">
        <v>612</v>
      </c>
      <c r="N104" s="540">
        <v>2</v>
      </c>
      <c r="O104" s="329">
        <v>54.7</v>
      </c>
      <c r="P104" s="329">
        <v>52.7</v>
      </c>
      <c r="Q104" s="330">
        <v>644.1</v>
      </c>
      <c r="R104" s="452">
        <v>588.29999999999995</v>
      </c>
    </row>
    <row r="105" spans="1:18" ht="13.5" customHeight="1" x14ac:dyDescent="0.2">
      <c r="A105" s="548">
        <v>665</v>
      </c>
      <c r="B105" s="188">
        <v>9</v>
      </c>
      <c r="C105" s="166">
        <v>29</v>
      </c>
      <c r="D105" s="167">
        <v>26.8</v>
      </c>
      <c r="E105" s="166">
        <v>324.2</v>
      </c>
      <c r="F105" s="176">
        <v>268.2</v>
      </c>
      <c r="G105" s="591">
        <v>665</v>
      </c>
      <c r="H105" s="264">
        <v>9</v>
      </c>
      <c r="I105" s="265">
        <v>14.4</v>
      </c>
      <c r="J105" s="266">
        <v>13.7</v>
      </c>
      <c r="K105" s="265">
        <v>159.19999999999999</v>
      </c>
      <c r="L105" s="267">
        <v>143</v>
      </c>
      <c r="M105" s="545">
        <v>665</v>
      </c>
      <c r="N105" s="540">
        <v>9</v>
      </c>
      <c r="O105" s="329">
        <v>12.3</v>
      </c>
      <c r="P105" s="329">
        <v>11.7</v>
      </c>
      <c r="Q105" s="330">
        <v>138.80000000000001</v>
      </c>
      <c r="R105" s="452">
        <v>122.6</v>
      </c>
    </row>
    <row r="106" spans="1:18" ht="12.75" customHeight="1" x14ac:dyDescent="0.2">
      <c r="A106" s="548">
        <v>685</v>
      </c>
      <c r="B106" s="188">
        <v>3</v>
      </c>
      <c r="C106" s="166">
        <v>30.7</v>
      </c>
      <c r="D106" s="167">
        <v>29.7</v>
      </c>
      <c r="E106" s="166">
        <v>294.2</v>
      </c>
      <c r="F106" s="176">
        <v>280.3</v>
      </c>
      <c r="G106" s="591"/>
      <c r="H106" s="264"/>
      <c r="I106" s="265"/>
      <c r="J106" s="266"/>
      <c r="K106" s="265"/>
      <c r="L106" s="267"/>
      <c r="M106" s="545"/>
      <c r="N106" s="540"/>
      <c r="O106" s="329"/>
      <c r="P106" s="329"/>
      <c r="Q106" s="330"/>
      <c r="R106" s="452"/>
    </row>
    <row r="107" spans="1:18" ht="13.5" customHeight="1" x14ac:dyDescent="0.2">
      <c r="A107" s="548">
        <v>687</v>
      </c>
      <c r="B107" s="188">
        <v>9</v>
      </c>
      <c r="C107" s="166">
        <v>68.8</v>
      </c>
      <c r="D107" s="167">
        <v>63</v>
      </c>
      <c r="E107" s="166">
        <v>698.6</v>
      </c>
      <c r="F107" s="176">
        <v>559.70000000000005</v>
      </c>
      <c r="G107" s="591">
        <v>687</v>
      </c>
      <c r="H107" s="264">
        <v>9</v>
      </c>
      <c r="I107" s="265">
        <v>48.9</v>
      </c>
      <c r="J107" s="266">
        <v>45.1</v>
      </c>
      <c r="K107" s="265">
        <v>452.5</v>
      </c>
      <c r="L107" s="267">
        <v>357.5</v>
      </c>
      <c r="M107" s="545">
        <v>687</v>
      </c>
      <c r="N107" s="540">
        <v>9</v>
      </c>
      <c r="O107" s="329">
        <v>49</v>
      </c>
      <c r="P107" s="329">
        <v>45.1</v>
      </c>
      <c r="Q107" s="330">
        <v>464.5</v>
      </c>
      <c r="R107" s="452">
        <v>357.5</v>
      </c>
    </row>
    <row r="108" spans="1:18" ht="12.75" customHeight="1" x14ac:dyDescent="0.2">
      <c r="A108" s="548">
        <v>704</v>
      </c>
      <c r="B108" s="188" t="s">
        <v>258</v>
      </c>
      <c r="C108" s="166">
        <v>294.60000000000002</v>
      </c>
      <c r="D108" s="167">
        <v>274.89999999999998</v>
      </c>
      <c r="E108" s="166">
        <v>2902</v>
      </c>
      <c r="F108" s="176">
        <v>2508.5</v>
      </c>
      <c r="G108" s="591">
        <v>704</v>
      </c>
      <c r="H108" s="264" t="s">
        <v>283</v>
      </c>
      <c r="I108" s="265">
        <v>191.2</v>
      </c>
      <c r="J108" s="266">
        <v>185</v>
      </c>
      <c r="K108" s="265">
        <v>1932.1</v>
      </c>
      <c r="L108" s="267">
        <v>1808.7</v>
      </c>
      <c r="M108" s="545">
        <v>704</v>
      </c>
      <c r="N108" s="540" t="s">
        <v>283</v>
      </c>
      <c r="O108" s="329">
        <v>158.30000000000001</v>
      </c>
      <c r="P108" s="329">
        <v>152.30000000000001</v>
      </c>
      <c r="Q108" s="330">
        <v>1720.6</v>
      </c>
      <c r="R108" s="452">
        <v>1595.3</v>
      </c>
    </row>
    <row r="109" spans="1:18" ht="13.5" customHeight="1" x14ac:dyDescent="0.2">
      <c r="A109" s="548">
        <v>705</v>
      </c>
      <c r="B109" s="188" t="s">
        <v>260</v>
      </c>
      <c r="C109" s="166">
        <v>154.30000000000001</v>
      </c>
      <c r="D109" s="167">
        <v>140.9</v>
      </c>
      <c r="E109" s="166">
        <v>1639.9</v>
      </c>
      <c r="F109" s="176">
        <v>1424.7</v>
      </c>
      <c r="G109" s="591"/>
      <c r="H109" s="264"/>
      <c r="I109" s="265"/>
      <c r="J109" s="266"/>
      <c r="K109" s="265"/>
      <c r="L109" s="267"/>
      <c r="M109" s="545"/>
      <c r="N109" s="540"/>
      <c r="O109" s="329"/>
      <c r="P109" s="329"/>
      <c r="Q109" s="330"/>
      <c r="R109" s="452"/>
    </row>
    <row r="110" spans="1:18" ht="12.75" customHeight="1" x14ac:dyDescent="0.2">
      <c r="A110" s="548">
        <v>710</v>
      </c>
      <c r="B110" s="188">
        <v>18</v>
      </c>
      <c r="C110" s="166">
        <v>170.8</v>
      </c>
      <c r="D110" s="167">
        <v>152.9</v>
      </c>
      <c r="E110" s="166">
        <v>2085</v>
      </c>
      <c r="F110" s="176">
        <v>1682.5</v>
      </c>
      <c r="G110" s="591">
        <v>710</v>
      </c>
      <c r="H110" s="264">
        <v>18</v>
      </c>
      <c r="I110" s="265">
        <v>122.3</v>
      </c>
      <c r="J110" s="266">
        <v>114.4</v>
      </c>
      <c r="K110" s="265">
        <v>1471.4</v>
      </c>
      <c r="L110" s="267">
        <v>1292.2</v>
      </c>
      <c r="M110" s="545"/>
      <c r="N110" s="540"/>
      <c r="O110" s="329"/>
      <c r="P110" s="329"/>
      <c r="Q110" s="330"/>
      <c r="R110" s="452"/>
    </row>
    <row r="111" spans="1:18" ht="13.5" customHeight="1" x14ac:dyDescent="0.2">
      <c r="A111" s="548">
        <v>720</v>
      </c>
      <c r="B111" s="188">
        <v>13</v>
      </c>
      <c r="C111" s="166">
        <v>678.7</v>
      </c>
      <c r="D111" s="167">
        <v>589.29999999999995</v>
      </c>
      <c r="E111" s="166">
        <v>7923.1</v>
      </c>
      <c r="F111" s="176">
        <v>6011.8</v>
      </c>
      <c r="G111" s="591">
        <v>720</v>
      </c>
      <c r="H111" s="264">
        <v>13</v>
      </c>
      <c r="I111" s="265">
        <v>473.6</v>
      </c>
      <c r="J111" s="266">
        <v>443.8</v>
      </c>
      <c r="K111" s="265">
        <v>5566.3</v>
      </c>
      <c r="L111" s="267">
        <v>4867.1000000000004</v>
      </c>
      <c r="M111" s="545">
        <v>720</v>
      </c>
      <c r="N111" s="540">
        <v>13</v>
      </c>
      <c r="O111" s="329">
        <v>355.6</v>
      </c>
      <c r="P111" s="329">
        <v>339.2</v>
      </c>
      <c r="Q111" s="330">
        <v>4265</v>
      </c>
      <c r="R111" s="452">
        <v>3909.2</v>
      </c>
    </row>
    <row r="112" spans="1:18" ht="12.75" customHeight="1" x14ac:dyDescent="0.2">
      <c r="A112" s="548">
        <v>728</v>
      </c>
      <c r="B112" s="188">
        <v>10</v>
      </c>
      <c r="C112" s="166">
        <v>182.3</v>
      </c>
      <c r="D112" s="167">
        <v>166.6</v>
      </c>
      <c r="E112" s="166">
        <v>1824.8</v>
      </c>
      <c r="F112" s="176">
        <v>1510.4</v>
      </c>
      <c r="G112" s="591"/>
      <c r="H112" s="264"/>
      <c r="I112" s="265"/>
      <c r="J112" s="266"/>
      <c r="K112" s="265"/>
      <c r="L112" s="267"/>
      <c r="M112" s="545"/>
      <c r="N112" s="540"/>
      <c r="O112" s="329"/>
      <c r="P112" s="329"/>
      <c r="Q112" s="330"/>
      <c r="R112" s="452"/>
    </row>
    <row r="113" spans="1:18" ht="13.5" customHeight="1" x14ac:dyDescent="0.2">
      <c r="A113" s="548">
        <v>733</v>
      </c>
      <c r="B113" s="188" t="s">
        <v>265</v>
      </c>
      <c r="C113" s="166">
        <v>244.2</v>
      </c>
      <c r="D113" s="167">
        <v>230</v>
      </c>
      <c r="E113" s="166">
        <v>2586.1999999999998</v>
      </c>
      <c r="F113" s="176">
        <v>2266.3000000000002</v>
      </c>
      <c r="G113" s="591">
        <v>733</v>
      </c>
      <c r="H113" s="264">
        <v>13</v>
      </c>
      <c r="I113" s="265">
        <v>203.9</v>
      </c>
      <c r="J113" s="266">
        <v>197.2</v>
      </c>
      <c r="K113" s="265">
        <v>2162.3000000000002</v>
      </c>
      <c r="L113" s="267">
        <v>1982.3</v>
      </c>
      <c r="M113" s="545">
        <v>733</v>
      </c>
      <c r="N113" s="540">
        <v>13</v>
      </c>
      <c r="O113" s="329">
        <v>193.6</v>
      </c>
      <c r="P113" s="329">
        <v>186.6</v>
      </c>
      <c r="Q113" s="330">
        <v>2179.3000000000002</v>
      </c>
      <c r="R113" s="452">
        <v>1981.8</v>
      </c>
    </row>
    <row r="114" spans="1:18" ht="12.75" customHeight="1" x14ac:dyDescent="0.2">
      <c r="A114" s="548">
        <v>734</v>
      </c>
      <c r="B114" s="188">
        <v>15</v>
      </c>
      <c r="C114" s="166">
        <v>197</v>
      </c>
      <c r="D114" s="167">
        <v>185.6</v>
      </c>
      <c r="E114" s="166">
        <v>2589.3000000000002</v>
      </c>
      <c r="F114" s="176">
        <v>2337.3000000000002</v>
      </c>
      <c r="G114" s="591"/>
      <c r="H114" s="264"/>
      <c r="I114" s="265"/>
      <c r="J114" s="266"/>
      <c r="K114" s="265"/>
      <c r="L114" s="267"/>
      <c r="M114" s="545"/>
      <c r="N114" s="540"/>
      <c r="O114" s="329"/>
      <c r="P114" s="329"/>
      <c r="Q114" s="330"/>
      <c r="R114" s="452"/>
    </row>
    <row r="115" spans="1:18" ht="13.5" customHeight="1" x14ac:dyDescent="0.2">
      <c r="A115" s="548">
        <v>740</v>
      </c>
      <c r="B115" s="188">
        <v>5</v>
      </c>
      <c r="C115" s="166">
        <v>109.7</v>
      </c>
      <c r="D115" s="167">
        <v>99.1</v>
      </c>
      <c r="E115" s="166">
        <v>1266.0999999999999</v>
      </c>
      <c r="F115" s="176">
        <v>1044.0999999999999</v>
      </c>
      <c r="G115" s="591">
        <v>740</v>
      </c>
      <c r="H115" s="264">
        <v>5</v>
      </c>
      <c r="I115" s="265">
        <v>96.1</v>
      </c>
      <c r="J115" s="266">
        <v>88.2</v>
      </c>
      <c r="K115" s="265">
        <v>1140.8</v>
      </c>
      <c r="L115" s="267">
        <v>968</v>
      </c>
      <c r="M115" s="545"/>
      <c r="N115" s="540"/>
      <c r="O115" s="329"/>
      <c r="P115" s="329"/>
      <c r="Q115" s="330"/>
      <c r="R115" s="452"/>
    </row>
    <row r="116" spans="1:18" ht="12.75" customHeight="1" x14ac:dyDescent="0.2">
      <c r="A116" s="548">
        <v>744</v>
      </c>
      <c r="B116" s="188">
        <v>15</v>
      </c>
      <c r="C116" s="166">
        <v>196.9</v>
      </c>
      <c r="D116" s="167">
        <v>189.6</v>
      </c>
      <c r="E116" s="166">
        <v>2383.6999999999998</v>
      </c>
      <c r="F116" s="176">
        <v>2241.6999999999998</v>
      </c>
      <c r="G116" s="591">
        <v>744</v>
      </c>
      <c r="H116" s="264">
        <v>15</v>
      </c>
      <c r="I116" s="265">
        <v>71.099999999999994</v>
      </c>
      <c r="J116" s="266">
        <v>69.3</v>
      </c>
      <c r="K116" s="265">
        <v>756.5</v>
      </c>
      <c r="L116" s="267">
        <v>732.8</v>
      </c>
      <c r="M116" s="545">
        <v>744</v>
      </c>
      <c r="N116" s="540">
        <v>15</v>
      </c>
      <c r="O116" s="329">
        <v>71.099999999999994</v>
      </c>
      <c r="P116" s="329">
        <v>69.3</v>
      </c>
      <c r="Q116" s="330">
        <v>756.5</v>
      </c>
      <c r="R116" s="452">
        <v>732.8</v>
      </c>
    </row>
    <row r="117" spans="1:18" ht="13.5" customHeight="1" x14ac:dyDescent="0.2">
      <c r="A117" s="548">
        <v>745</v>
      </c>
      <c r="B117" s="188" t="s">
        <v>265</v>
      </c>
      <c r="C117" s="166">
        <v>188.5</v>
      </c>
      <c r="D117" s="167">
        <v>171.9</v>
      </c>
      <c r="E117" s="166">
        <v>2068.8000000000002</v>
      </c>
      <c r="F117" s="176">
        <v>1686.3</v>
      </c>
      <c r="G117" s="591">
        <v>745</v>
      </c>
      <c r="H117" s="264">
        <v>13</v>
      </c>
      <c r="I117" s="265">
        <v>108.5</v>
      </c>
      <c r="J117" s="266">
        <v>101.8</v>
      </c>
      <c r="K117" s="265">
        <v>1227.0999999999999</v>
      </c>
      <c r="L117" s="267">
        <v>1013.1</v>
      </c>
      <c r="M117" s="545">
        <v>745</v>
      </c>
      <c r="N117" s="540">
        <v>13</v>
      </c>
      <c r="O117" s="329">
        <v>63.4</v>
      </c>
      <c r="P117" s="329">
        <v>60.5</v>
      </c>
      <c r="Q117" s="330">
        <v>724.9</v>
      </c>
      <c r="R117" s="452">
        <v>631.6</v>
      </c>
    </row>
    <row r="118" spans="1:18" ht="12.75" customHeight="1" x14ac:dyDescent="0.2">
      <c r="A118" s="548">
        <v>750</v>
      </c>
      <c r="B118" s="188">
        <v>8</v>
      </c>
      <c r="C118" s="166">
        <v>130</v>
      </c>
      <c r="D118" s="167">
        <v>120.1</v>
      </c>
      <c r="E118" s="166">
        <v>1767.6</v>
      </c>
      <c r="F118" s="176">
        <v>1562.3</v>
      </c>
      <c r="G118" s="591"/>
      <c r="H118" s="264"/>
      <c r="I118" s="265"/>
      <c r="J118" s="266"/>
      <c r="K118" s="265"/>
      <c r="L118" s="267"/>
      <c r="M118" s="545"/>
      <c r="N118" s="540"/>
      <c r="O118" s="329"/>
      <c r="P118" s="329"/>
      <c r="Q118" s="330"/>
      <c r="R118" s="452"/>
    </row>
    <row r="119" spans="1:18" ht="13.5" customHeight="1" x14ac:dyDescent="0.2">
      <c r="A119" s="548">
        <v>751</v>
      </c>
      <c r="B119" s="188">
        <v>3</v>
      </c>
      <c r="C119" s="166">
        <v>118</v>
      </c>
      <c r="D119" s="167">
        <v>112</v>
      </c>
      <c r="E119" s="166">
        <v>1186.5999999999999</v>
      </c>
      <c r="F119" s="176">
        <v>1076.4000000000001</v>
      </c>
      <c r="G119" s="591"/>
      <c r="H119" s="264"/>
      <c r="I119" s="265"/>
      <c r="J119" s="266"/>
      <c r="K119" s="265"/>
      <c r="L119" s="267"/>
      <c r="M119" s="545"/>
      <c r="N119" s="540"/>
      <c r="O119" s="329"/>
      <c r="P119" s="329"/>
      <c r="Q119" s="330"/>
      <c r="R119" s="452"/>
    </row>
    <row r="120" spans="1:18" ht="12.75" customHeight="1" x14ac:dyDescent="0.2">
      <c r="A120" s="548">
        <v>754</v>
      </c>
      <c r="B120" s="188">
        <v>5</v>
      </c>
      <c r="C120" s="166">
        <v>265.10000000000002</v>
      </c>
      <c r="D120" s="167">
        <v>229.1</v>
      </c>
      <c r="E120" s="166">
        <v>2792.7</v>
      </c>
      <c r="F120" s="176">
        <v>2205</v>
      </c>
      <c r="G120" s="591">
        <v>754</v>
      </c>
      <c r="H120" s="264">
        <v>5</v>
      </c>
      <c r="I120" s="265">
        <v>176.5</v>
      </c>
      <c r="J120" s="266">
        <v>164.7</v>
      </c>
      <c r="K120" s="265">
        <v>1793.5</v>
      </c>
      <c r="L120" s="267">
        <v>1579.9</v>
      </c>
      <c r="M120" s="545">
        <v>754</v>
      </c>
      <c r="N120" s="540">
        <v>5</v>
      </c>
      <c r="O120" s="329">
        <v>120.9</v>
      </c>
      <c r="P120" s="329">
        <v>111.4</v>
      </c>
      <c r="Q120" s="330">
        <v>1261.4000000000001</v>
      </c>
      <c r="R120" s="452">
        <v>1090.5</v>
      </c>
    </row>
    <row r="121" spans="1:18" ht="13.5" customHeight="1" x14ac:dyDescent="0.2">
      <c r="A121" s="548">
        <v>757</v>
      </c>
      <c r="B121" s="188">
        <v>5</v>
      </c>
      <c r="C121" s="166">
        <v>218.1</v>
      </c>
      <c r="D121" s="167">
        <v>194</v>
      </c>
      <c r="E121" s="166">
        <v>2311.3000000000002</v>
      </c>
      <c r="F121" s="176">
        <v>1891.3</v>
      </c>
      <c r="G121" s="591"/>
      <c r="H121" s="264"/>
      <c r="I121" s="265"/>
      <c r="J121" s="266"/>
      <c r="K121" s="265"/>
      <c r="L121" s="267"/>
      <c r="M121" s="545"/>
      <c r="N121" s="540"/>
      <c r="O121" s="329"/>
      <c r="P121" s="329"/>
      <c r="Q121" s="330"/>
      <c r="R121" s="452"/>
    </row>
    <row r="122" spans="1:18" ht="12.75" customHeight="1" x14ac:dyDescent="0.2">
      <c r="A122" s="548">
        <v>760</v>
      </c>
      <c r="B122" s="188">
        <v>1</v>
      </c>
      <c r="C122" s="166">
        <v>141.1</v>
      </c>
      <c r="D122" s="167">
        <v>130.1</v>
      </c>
      <c r="E122" s="166">
        <v>1524.9</v>
      </c>
      <c r="F122" s="176">
        <v>1236</v>
      </c>
      <c r="G122" s="591">
        <v>760</v>
      </c>
      <c r="H122" s="264">
        <v>1</v>
      </c>
      <c r="I122" s="265">
        <v>82</v>
      </c>
      <c r="J122" s="266">
        <v>77.3</v>
      </c>
      <c r="K122" s="265">
        <v>881.8</v>
      </c>
      <c r="L122" s="267">
        <v>750.1</v>
      </c>
      <c r="M122" s="545"/>
      <c r="N122" s="540"/>
      <c r="O122" s="329"/>
      <c r="P122" s="329"/>
      <c r="Q122" s="330"/>
      <c r="R122" s="452"/>
    </row>
    <row r="123" spans="1:18" ht="13.5" customHeight="1" x14ac:dyDescent="0.2">
      <c r="A123" s="548">
        <v>762</v>
      </c>
      <c r="B123" s="188">
        <v>9</v>
      </c>
      <c r="C123" s="166">
        <v>143.69999999999999</v>
      </c>
      <c r="D123" s="167">
        <v>129.19999999999999</v>
      </c>
      <c r="E123" s="166">
        <v>1908</v>
      </c>
      <c r="F123" s="176">
        <v>1542</v>
      </c>
      <c r="G123" s="591"/>
      <c r="H123" s="264"/>
      <c r="I123" s="265"/>
      <c r="J123" s="266"/>
      <c r="K123" s="265"/>
      <c r="L123" s="267"/>
      <c r="M123" s="545"/>
      <c r="N123" s="540"/>
      <c r="O123" s="329"/>
      <c r="P123" s="329"/>
      <c r="Q123" s="330"/>
      <c r="R123" s="452"/>
    </row>
    <row r="124" spans="1:18" ht="12.75" customHeight="1" x14ac:dyDescent="0.2">
      <c r="A124" s="548">
        <v>770</v>
      </c>
      <c r="B124" s="188">
        <v>9</v>
      </c>
      <c r="C124" s="166">
        <v>188.3</v>
      </c>
      <c r="D124" s="167">
        <v>178.8</v>
      </c>
      <c r="E124" s="166">
        <v>2114.6</v>
      </c>
      <c r="F124" s="176">
        <v>1929.2</v>
      </c>
      <c r="G124" s="591">
        <v>770</v>
      </c>
      <c r="H124" s="264">
        <v>9</v>
      </c>
      <c r="I124" s="265">
        <v>108.5</v>
      </c>
      <c r="J124" s="266">
        <v>103.9</v>
      </c>
      <c r="K124" s="265">
        <v>1219.9000000000001</v>
      </c>
      <c r="L124" s="267">
        <v>1114.0999999999999</v>
      </c>
      <c r="M124" s="545"/>
      <c r="N124" s="540"/>
      <c r="O124" s="329"/>
      <c r="P124" s="329"/>
      <c r="Q124" s="330"/>
      <c r="R124" s="452"/>
    </row>
    <row r="125" spans="1:18" ht="13.5" customHeight="1" x14ac:dyDescent="0.2">
      <c r="A125" s="548">
        <v>780</v>
      </c>
      <c r="B125" s="188">
        <v>3</v>
      </c>
      <c r="C125" s="166">
        <v>241.2</v>
      </c>
      <c r="D125" s="167">
        <v>211.4</v>
      </c>
      <c r="E125" s="166">
        <v>2931.5</v>
      </c>
      <c r="F125" s="176">
        <v>2230.3000000000002</v>
      </c>
      <c r="G125" s="591"/>
      <c r="H125" s="264"/>
      <c r="I125" s="265"/>
      <c r="J125" s="266"/>
      <c r="K125" s="265"/>
      <c r="L125" s="267"/>
      <c r="M125" s="545"/>
      <c r="N125" s="540"/>
      <c r="O125" s="329"/>
      <c r="P125" s="329"/>
      <c r="Q125" s="330"/>
      <c r="R125" s="452"/>
    </row>
    <row r="126" spans="1:18" ht="12.75" customHeight="1" x14ac:dyDescent="0.2">
      <c r="A126" s="548">
        <v>788</v>
      </c>
      <c r="B126" s="188">
        <v>15</v>
      </c>
      <c r="C126" s="166">
        <v>88.7</v>
      </c>
      <c r="D126" s="167">
        <v>71.8</v>
      </c>
      <c r="E126" s="166">
        <v>1347</v>
      </c>
      <c r="F126" s="176">
        <v>988.8</v>
      </c>
      <c r="G126" s="591"/>
      <c r="H126" s="264"/>
      <c r="I126" s="265"/>
      <c r="J126" s="266"/>
      <c r="K126" s="265"/>
      <c r="L126" s="267"/>
      <c r="M126" s="545"/>
      <c r="N126" s="540"/>
      <c r="O126" s="329"/>
      <c r="P126" s="329"/>
      <c r="Q126" s="330"/>
      <c r="R126" s="452"/>
    </row>
    <row r="127" spans="1:18" ht="13.5" customHeight="1" x14ac:dyDescent="0.2">
      <c r="A127" s="548">
        <v>794</v>
      </c>
      <c r="B127" s="188">
        <v>15</v>
      </c>
      <c r="C127" s="166">
        <v>155.6</v>
      </c>
      <c r="D127" s="167">
        <v>140.30000000000001</v>
      </c>
      <c r="E127" s="166">
        <v>2186.1999999999998</v>
      </c>
      <c r="F127" s="176">
        <v>1829.4</v>
      </c>
      <c r="G127" s="592"/>
      <c r="H127" s="264"/>
      <c r="I127" s="265"/>
      <c r="J127" s="266"/>
      <c r="K127" s="265"/>
      <c r="L127" s="267"/>
      <c r="M127" s="545"/>
      <c r="N127" s="540"/>
      <c r="O127" s="329"/>
      <c r="P127" s="329"/>
      <c r="Q127" s="330"/>
      <c r="R127" s="452"/>
    </row>
    <row r="128" spans="1:18" ht="13.5" customHeight="1" x14ac:dyDescent="0.2">
      <c r="A128" s="548">
        <v>860</v>
      </c>
      <c r="B128" s="188">
        <v>10</v>
      </c>
      <c r="C128" s="166">
        <v>229.9</v>
      </c>
      <c r="D128" s="167">
        <v>195.1</v>
      </c>
      <c r="E128" s="166">
        <v>4865</v>
      </c>
      <c r="F128" s="176">
        <v>3629.4</v>
      </c>
      <c r="G128" s="543">
        <v>860</v>
      </c>
      <c r="H128" s="264">
        <v>10</v>
      </c>
      <c r="I128" s="265">
        <v>82.6</v>
      </c>
      <c r="J128" s="266">
        <v>73.2</v>
      </c>
      <c r="K128" s="265">
        <v>1610.6</v>
      </c>
      <c r="L128" s="267">
        <v>1322.6</v>
      </c>
      <c r="M128" s="545">
        <v>860</v>
      </c>
      <c r="N128" s="540">
        <v>10</v>
      </c>
      <c r="O128" s="329">
        <v>82.6</v>
      </c>
      <c r="P128" s="329">
        <v>73.2</v>
      </c>
      <c r="Q128" s="330">
        <v>1610.6</v>
      </c>
      <c r="R128" s="452">
        <v>1322.6</v>
      </c>
    </row>
    <row r="129" spans="1:19" ht="13.5" customHeight="1" x14ac:dyDescent="0.2">
      <c r="A129" s="548">
        <v>861</v>
      </c>
      <c r="B129" s="188">
        <v>10</v>
      </c>
      <c r="C129" s="166">
        <v>92.4</v>
      </c>
      <c r="D129" s="167">
        <v>71.5</v>
      </c>
      <c r="E129" s="166">
        <v>1752.9</v>
      </c>
      <c r="F129" s="176">
        <v>1031.9000000000001</v>
      </c>
      <c r="G129" s="543">
        <v>861</v>
      </c>
      <c r="H129" s="264">
        <v>10</v>
      </c>
      <c r="I129" s="265"/>
      <c r="J129" s="266"/>
      <c r="K129" s="265"/>
      <c r="L129" s="267"/>
      <c r="M129" s="545">
        <v>861</v>
      </c>
      <c r="N129" s="540">
        <v>10</v>
      </c>
      <c r="O129" s="329"/>
      <c r="P129" s="329"/>
      <c r="Q129" s="330"/>
      <c r="R129" s="452"/>
    </row>
    <row r="130" spans="1:19" ht="13.5" customHeight="1" x14ac:dyDescent="0.2">
      <c r="A130" s="548">
        <v>862</v>
      </c>
      <c r="B130" s="188">
        <v>10</v>
      </c>
      <c r="C130" s="166">
        <v>491.2</v>
      </c>
      <c r="D130" s="167">
        <v>429</v>
      </c>
      <c r="E130" s="166">
        <v>7732.5</v>
      </c>
      <c r="F130" s="176">
        <v>5727.1</v>
      </c>
      <c r="G130" s="543">
        <v>862</v>
      </c>
      <c r="H130" s="264">
        <v>10</v>
      </c>
      <c r="I130" s="265">
        <v>336.9</v>
      </c>
      <c r="J130" s="266">
        <v>318.5</v>
      </c>
      <c r="K130" s="265">
        <v>5158.8999999999996</v>
      </c>
      <c r="L130" s="267">
        <v>4519.8999999999996</v>
      </c>
      <c r="M130" s="545">
        <v>862</v>
      </c>
      <c r="N130" s="540">
        <v>10</v>
      </c>
      <c r="O130" s="329">
        <v>313.60000000000002</v>
      </c>
      <c r="P130" s="329">
        <v>296</v>
      </c>
      <c r="Q130" s="330">
        <v>4723.8999999999996</v>
      </c>
      <c r="R130" s="452">
        <v>4359.8999999999996</v>
      </c>
    </row>
    <row r="131" spans="1:19" ht="12.75" customHeight="1" x14ac:dyDescent="0.2">
      <c r="A131" s="548">
        <v>901</v>
      </c>
      <c r="B131" s="188">
        <v>8</v>
      </c>
      <c r="C131" s="166">
        <v>354.1</v>
      </c>
      <c r="D131" s="167">
        <v>345.9</v>
      </c>
      <c r="E131" s="166">
        <v>5529.6</v>
      </c>
      <c r="F131" s="176">
        <v>5357.4</v>
      </c>
      <c r="G131" s="543">
        <v>901</v>
      </c>
      <c r="H131" s="264">
        <v>8</v>
      </c>
      <c r="I131" s="265">
        <v>223.7</v>
      </c>
      <c r="J131" s="266">
        <v>220.5</v>
      </c>
      <c r="K131" s="265">
        <v>3540.4</v>
      </c>
      <c r="L131" s="267">
        <v>3473.2</v>
      </c>
      <c r="M131" s="545">
        <v>901</v>
      </c>
      <c r="N131" s="540">
        <v>8</v>
      </c>
      <c r="O131" s="329">
        <v>223.7</v>
      </c>
      <c r="P131" s="329">
        <v>220.5</v>
      </c>
      <c r="Q131" s="330">
        <v>3540.4</v>
      </c>
      <c r="R131" s="452">
        <v>3473.2</v>
      </c>
    </row>
    <row r="132" spans="1:19" ht="13.5" customHeight="1" thickBot="1" x14ac:dyDescent="0.25">
      <c r="A132" s="548">
        <v>910</v>
      </c>
      <c r="B132" s="188" t="s">
        <v>269</v>
      </c>
      <c r="C132" s="166">
        <v>436.7</v>
      </c>
      <c r="D132" s="167">
        <v>414.2</v>
      </c>
      <c r="E132" s="166">
        <v>8852.4</v>
      </c>
      <c r="F132" s="176">
        <v>8435.2999999999993</v>
      </c>
      <c r="G132" s="543">
        <v>910</v>
      </c>
      <c r="H132" s="264" t="s">
        <v>269</v>
      </c>
      <c r="I132" s="265">
        <v>208.1</v>
      </c>
      <c r="J132" s="266">
        <v>201.6</v>
      </c>
      <c r="K132" s="265">
        <v>4578.1000000000004</v>
      </c>
      <c r="L132" s="267">
        <v>4440</v>
      </c>
      <c r="M132" s="545">
        <v>910</v>
      </c>
      <c r="N132" s="540" t="s">
        <v>269</v>
      </c>
      <c r="O132" s="329">
        <v>208.1</v>
      </c>
      <c r="P132" s="329">
        <v>201.6</v>
      </c>
      <c r="Q132" s="330">
        <v>4578.1000000000004</v>
      </c>
      <c r="R132" s="452">
        <v>4440</v>
      </c>
    </row>
    <row r="133" spans="1:19" ht="12.75" customHeight="1" thickBot="1" x14ac:dyDescent="0.25">
      <c r="A133" s="601"/>
      <c r="B133" s="602"/>
      <c r="C133" s="603">
        <f>SUM(C11:C132)</f>
        <v>23053.8</v>
      </c>
      <c r="D133" s="604">
        <f>SUM(D11:D132)</f>
        <v>20883.999999999996</v>
      </c>
      <c r="E133" s="605">
        <f>SUM(E11:E132)</f>
        <v>268254.00000000006</v>
      </c>
      <c r="F133" s="606">
        <f>SUM(F11:F132)</f>
        <v>221609.79999999987</v>
      </c>
      <c r="G133" s="607"/>
      <c r="H133" s="608"/>
      <c r="I133" s="605">
        <f>SUM(I11:I132)</f>
        <v>14871.800000000003</v>
      </c>
      <c r="J133" s="604">
        <f>SUM(J11:J132)</f>
        <v>14025.399999999998</v>
      </c>
      <c r="K133" s="605">
        <f>SUM(K11:K132)</f>
        <v>168883.89999999997</v>
      </c>
      <c r="L133" s="609">
        <f>SUM(L11:L132)</f>
        <v>149388.1</v>
      </c>
      <c r="M133" s="610"/>
      <c r="N133" s="611"/>
      <c r="O133" s="605">
        <f>SUM(O11:O132)</f>
        <v>12045.800000000001</v>
      </c>
      <c r="P133" s="605">
        <f>SUM(P11:P132)</f>
        <v>11396.600000000002</v>
      </c>
      <c r="Q133" s="604">
        <f>SUM(Q11:Q132)</f>
        <v>141891.30000000002</v>
      </c>
      <c r="R133" s="612">
        <f>SUM(R11:R132)</f>
        <v>126783.00000000007</v>
      </c>
    </row>
    <row r="134" spans="1:19" ht="13.5" thickBot="1" x14ac:dyDescent="0.25">
      <c r="A134" s="189"/>
      <c r="B134" s="189"/>
      <c r="C134" s="170"/>
      <c r="D134" s="171"/>
      <c r="E134" s="170"/>
      <c r="F134" s="177"/>
      <c r="G134" s="403"/>
      <c r="H134" s="403"/>
      <c r="I134" s="268"/>
      <c r="J134" s="269"/>
      <c r="K134" s="268"/>
      <c r="L134" s="404"/>
      <c r="M134" s="541"/>
      <c r="N134" s="541"/>
      <c r="O134" s="332"/>
      <c r="P134" s="332"/>
      <c r="Q134" s="333"/>
      <c r="R134" s="453"/>
    </row>
    <row r="135" spans="1:19" x14ac:dyDescent="0.2">
      <c r="A135" s="78"/>
      <c r="B135" s="79"/>
      <c r="C135" s="76"/>
      <c r="D135" s="76"/>
      <c r="E135" s="76"/>
      <c r="F135" s="76"/>
      <c r="G135" s="86"/>
      <c r="H135" s="465"/>
      <c r="I135" s="466"/>
      <c r="J135" s="467"/>
      <c r="K135" s="466"/>
      <c r="L135" s="468"/>
      <c r="M135" s="397"/>
      <c r="N135" s="402"/>
      <c r="O135" s="466"/>
      <c r="P135" s="466"/>
      <c r="Q135" s="467"/>
      <c r="R135" s="480"/>
    </row>
    <row r="136" spans="1:19" ht="15.75" x14ac:dyDescent="0.25">
      <c r="A136" s="78"/>
      <c r="B136" s="75"/>
      <c r="C136" s="76"/>
      <c r="D136" s="76"/>
      <c r="E136" s="76"/>
      <c r="F136" s="76"/>
      <c r="G136" s="86"/>
      <c r="H136" s="647" t="s">
        <v>103</v>
      </c>
      <c r="I136" s="648"/>
      <c r="J136" s="648"/>
      <c r="K136" s="648"/>
      <c r="L136" s="649"/>
      <c r="M136" s="511"/>
      <c r="N136" s="402"/>
      <c r="O136" s="466"/>
      <c r="P136" s="466"/>
      <c r="Q136" s="467"/>
      <c r="R136" s="480"/>
    </row>
    <row r="137" spans="1:19" ht="13.5" thickBot="1" x14ac:dyDescent="0.25">
      <c r="A137" s="78"/>
      <c r="B137" s="75"/>
      <c r="C137" s="76"/>
      <c r="D137" s="76"/>
      <c r="E137" s="76"/>
      <c r="F137" s="76"/>
      <c r="G137" s="86"/>
      <c r="H137" s="465"/>
      <c r="I137" s="466"/>
      <c r="J137" s="467"/>
      <c r="K137" s="466"/>
      <c r="L137" s="468"/>
      <c r="M137" s="397"/>
      <c r="N137" s="402"/>
      <c r="O137" s="466"/>
      <c r="P137" s="466"/>
      <c r="Q137" s="467"/>
      <c r="R137" s="480"/>
    </row>
    <row r="138" spans="1:19" x14ac:dyDescent="0.2">
      <c r="A138" s="550">
        <v>96</v>
      </c>
      <c r="B138" s="172">
        <v>98</v>
      </c>
      <c r="C138" s="173">
        <v>91.1</v>
      </c>
      <c r="D138" s="174">
        <v>85.7</v>
      </c>
      <c r="E138" s="173">
        <v>998.2</v>
      </c>
      <c r="F138" s="475">
        <v>902.8</v>
      </c>
      <c r="G138" s="542">
        <v>96</v>
      </c>
      <c r="H138" s="260">
        <v>98</v>
      </c>
      <c r="I138" s="597">
        <v>47.3</v>
      </c>
      <c r="J138" s="598">
        <v>44.9</v>
      </c>
      <c r="K138" s="597">
        <v>601.54300000000001</v>
      </c>
      <c r="L138" s="599">
        <v>554.74300000000005</v>
      </c>
      <c r="M138" s="586">
        <v>96</v>
      </c>
      <c r="N138" s="325">
        <v>98</v>
      </c>
      <c r="O138" s="326">
        <v>41.2</v>
      </c>
      <c r="P138" s="326">
        <v>38.799999999999997</v>
      </c>
      <c r="Q138" s="327">
        <v>475.1</v>
      </c>
      <c r="R138" s="451">
        <v>428</v>
      </c>
      <c r="S138" s="499"/>
    </row>
    <row r="139" spans="1:19" x14ac:dyDescent="0.2">
      <c r="A139" s="165">
        <v>125</v>
      </c>
      <c r="B139" s="165">
        <v>97</v>
      </c>
      <c r="C139" s="166">
        <v>167.4</v>
      </c>
      <c r="D139" s="167">
        <v>147</v>
      </c>
      <c r="E139" s="166">
        <v>2082.4</v>
      </c>
      <c r="F139" s="476">
        <v>1548.3</v>
      </c>
      <c r="G139" s="543">
        <v>125</v>
      </c>
      <c r="H139" s="264">
        <v>97</v>
      </c>
      <c r="I139" s="265">
        <v>109.8</v>
      </c>
      <c r="J139" s="266">
        <v>101.4</v>
      </c>
      <c r="K139" s="265">
        <v>1347.261</v>
      </c>
      <c r="L139" s="267">
        <v>1119.8610000000001</v>
      </c>
      <c r="M139" s="587">
        <v>125</v>
      </c>
      <c r="N139" s="328">
        <v>97</v>
      </c>
      <c r="O139" s="329">
        <v>77.5</v>
      </c>
      <c r="P139" s="329">
        <v>71.099999999999994</v>
      </c>
      <c r="Q139" s="330">
        <v>995.3</v>
      </c>
      <c r="R139" s="452">
        <v>816</v>
      </c>
    </row>
    <row r="140" spans="1:19" x14ac:dyDescent="0.2">
      <c r="A140" s="165">
        <v>128</v>
      </c>
      <c r="B140" s="165">
        <v>97</v>
      </c>
      <c r="C140" s="166">
        <v>52.2</v>
      </c>
      <c r="D140" s="167">
        <v>47.8</v>
      </c>
      <c r="E140" s="166">
        <v>588.1</v>
      </c>
      <c r="F140" s="476">
        <v>493.9</v>
      </c>
      <c r="G140" s="543"/>
      <c r="H140" s="264"/>
      <c r="I140" s="265"/>
      <c r="J140" s="266"/>
      <c r="K140" s="265"/>
      <c r="L140" s="267"/>
      <c r="M140" s="587"/>
      <c r="N140" s="328"/>
      <c r="O140" s="329"/>
      <c r="P140" s="329"/>
      <c r="Q140" s="330"/>
      <c r="R140" s="452"/>
    </row>
    <row r="141" spans="1:19" x14ac:dyDescent="0.2">
      <c r="A141" s="165">
        <v>130</v>
      </c>
      <c r="B141" s="165">
        <v>97</v>
      </c>
      <c r="C141" s="166">
        <v>119.3</v>
      </c>
      <c r="D141" s="167">
        <v>106.6</v>
      </c>
      <c r="E141" s="166">
        <v>1522.9</v>
      </c>
      <c r="F141" s="476">
        <v>1223.9000000000001</v>
      </c>
      <c r="G141" s="543">
        <v>130</v>
      </c>
      <c r="H141" s="264">
        <v>97</v>
      </c>
      <c r="I141" s="265">
        <v>61.4</v>
      </c>
      <c r="J141" s="266">
        <v>57.3</v>
      </c>
      <c r="K141" s="265">
        <v>820.34799999999984</v>
      </c>
      <c r="L141" s="267">
        <v>724.34799999999984</v>
      </c>
      <c r="M141" s="587">
        <v>130</v>
      </c>
      <c r="N141" s="328">
        <v>97</v>
      </c>
      <c r="O141" s="329">
        <v>61.2</v>
      </c>
      <c r="P141" s="329">
        <v>57.2</v>
      </c>
      <c r="Q141" s="330">
        <v>820.3</v>
      </c>
      <c r="R141" s="452">
        <v>724.3</v>
      </c>
    </row>
    <row r="142" spans="1:19" x14ac:dyDescent="0.2">
      <c r="A142" s="165">
        <v>167</v>
      </c>
      <c r="B142" s="165">
        <v>98</v>
      </c>
      <c r="C142" s="166">
        <v>100.2</v>
      </c>
      <c r="D142" s="167">
        <v>89.9</v>
      </c>
      <c r="E142" s="166">
        <v>1412.2</v>
      </c>
      <c r="F142" s="476">
        <v>1087.3</v>
      </c>
      <c r="G142" s="543">
        <v>167</v>
      </c>
      <c r="H142" s="264">
        <v>98</v>
      </c>
      <c r="I142" s="265">
        <v>75.400000000000006</v>
      </c>
      <c r="J142" s="266">
        <v>69.2</v>
      </c>
      <c r="K142" s="265">
        <v>1159.71</v>
      </c>
      <c r="L142" s="267">
        <v>949.81</v>
      </c>
      <c r="M142" s="587">
        <v>167</v>
      </c>
      <c r="N142" s="328">
        <v>98</v>
      </c>
      <c r="O142" s="329">
        <v>75.3</v>
      </c>
      <c r="P142" s="329">
        <v>69.099999999999994</v>
      </c>
      <c r="Q142" s="330">
        <v>1159.7</v>
      </c>
      <c r="R142" s="452">
        <v>949.8</v>
      </c>
    </row>
    <row r="143" spans="1:19" x14ac:dyDescent="0.2">
      <c r="A143" s="165">
        <v>177</v>
      </c>
      <c r="B143" s="165">
        <v>98</v>
      </c>
      <c r="C143" s="166">
        <v>20.3</v>
      </c>
      <c r="D143" s="167">
        <v>15.5</v>
      </c>
      <c r="E143" s="166">
        <v>333</v>
      </c>
      <c r="F143" s="476">
        <v>234.4</v>
      </c>
      <c r="G143" s="543"/>
      <c r="H143" s="264"/>
      <c r="I143" s="265"/>
      <c r="J143" s="266"/>
      <c r="K143" s="265"/>
      <c r="L143" s="267"/>
      <c r="M143" s="587"/>
      <c r="N143" s="328"/>
      <c r="O143" s="329"/>
      <c r="P143" s="329"/>
      <c r="Q143" s="330"/>
      <c r="R143" s="452"/>
    </row>
    <row r="144" spans="1:19" x14ac:dyDescent="0.2">
      <c r="A144" s="165">
        <v>205</v>
      </c>
      <c r="B144" s="165">
        <v>97</v>
      </c>
      <c r="C144" s="166">
        <v>153.30000000000001</v>
      </c>
      <c r="D144" s="167">
        <v>144.69999999999999</v>
      </c>
      <c r="E144" s="166">
        <v>1976.1</v>
      </c>
      <c r="F144" s="476">
        <v>1762.9</v>
      </c>
      <c r="G144" s="543">
        <v>205</v>
      </c>
      <c r="H144" s="264">
        <v>97</v>
      </c>
      <c r="I144" s="265">
        <v>87.4</v>
      </c>
      <c r="J144" s="266">
        <v>83.9</v>
      </c>
      <c r="K144" s="265">
        <v>1215.866</v>
      </c>
      <c r="L144" s="267">
        <v>1124.7660000000001</v>
      </c>
      <c r="M144" s="587">
        <v>205</v>
      </c>
      <c r="N144" s="328">
        <v>97</v>
      </c>
      <c r="O144" s="329">
        <v>73.599999999999994</v>
      </c>
      <c r="P144" s="329">
        <v>70.900000000000006</v>
      </c>
      <c r="Q144" s="330">
        <v>1131.4000000000001</v>
      </c>
      <c r="R144" s="452">
        <v>1066.5</v>
      </c>
    </row>
    <row r="145" spans="1:18" x14ac:dyDescent="0.2">
      <c r="A145" s="165">
        <v>218</v>
      </c>
      <c r="B145" s="165">
        <v>98</v>
      </c>
      <c r="C145" s="166">
        <v>56.8</v>
      </c>
      <c r="D145" s="167">
        <v>50</v>
      </c>
      <c r="E145" s="166">
        <v>585.6</v>
      </c>
      <c r="F145" s="476">
        <v>437.1</v>
      </c>
      <c r="G145" s="543">
        <v>218</v>
      </c>
      <c r="H145" s="264">
        <v>98</v>
      </c>
      <c r="I145" s="265">
        <v>38.700000000000003</v>
      </c>
      <c r="J145" s="266">
        <v>34.700000000000003</v>
      </c>
      <c r="K145" s="265">
        <v>425.72699999999998</v>
      </c>
      <c r="L145" s="267">
        <v>333.62700000000007</v>
      </c>
      <c r="M145" s="587">
        <v>218</v>
      </c>
      <c r="N145" s="328">
        <v>98</v>
      </c>
      <c r="O145" s="329">
        <v>27.8</v>
      </c>
      <c r="P145" s="329">
        <v>25.1</v>
      </c>
      <c r="Q145" s="330">
        <v>332.5</v>
      </c>
      <c r="R145" s="452">
        <v>271.10000000000002</v>
      </c>
    </row>
    <row r="146" spans="1:18" x14ac:dyDescent="0.2">
      <c r="A146" s="165">
        <v>232</v>
      </c>
      <c r="B146" s="165">
        <v>97</v>
      </c>
      <c r="C146" s="166">
        <v>217.2</v>
      </c>
      <c r="D146" s="167">
        <v>192.5</v>
      </c>
      <c r="E146" s="166">
        <v>2715.1</v>
      </c>
      <c r="F146" s="476">
        <v>2207.1</v>
      </c>
      <c r="G146" s="543">
        <v>232</v>
      </c>
      <c r="H146" s="264">
        <v>97</v>
      </c>
      <c r="I146" s="265">
        <v>145.30000000000001</v>
      </c>
      <c r="J146" s="266">
        <v>137.9</v>
      </c>
      <c r="K146" s="265">
        <v>1831.4680000000001</v>
      </c>
      <c r="L146" s="267">
        <v>1665.8679999999999</v>
      </c>
      <c r="M146" s="587">
        <v>232</v>
      </c>
      <c r="N146" s="328">
        <v>97</v>
      </c>
      <c r="O146" s="329">
        <v>126.2</v>
      </c>
      <c r="P146" s="329">
        <v>119.8</v>
      </c>
      <c r="Q146" s="330">
        <v>1652.1</v>
      </c>
      <c r="R146" s="452">
        <v>1516.3</v>
      </c>
    </row>
    <row r="147" spans="1:18" x14ac:dyDescent="0.2">
      <c r="A147" s="165">
        <v>254</v>
      </c>
      <c r="B147" s="165">
        <v>95</v>
      </c>
      <c r="C147" s="166">
        <v>43.3</v>
      </c>
      <c r="D147" s="167">
        <v>37.299999999999997</v>
      </c>
      <c r="E147" s="166">
        <v>589.70000000000005</v>
      </c>
      <c r="F147" s="476">
        <v>373.7</v>
      </c>
      <c r="G147" s="543">
        <v>254</v>
      </c>
      <c r="H147" s="264">
        <v>95</v>
      </c>
      <c r="I147" s="265">
        <v>31</v>
      </c>
      <c r="J147" s="266">
        <v>28.1</v>
      </c>
      <c r="K147" s="265">
        <v>411.654</v>
      </c>
      <c r="L147" s="267">
        <v>303.654</v>
      </c>
      <c r="M147" s="587"/>
      <c r="N147" s="328"/>
      <c r="O147" s="329"/>
      <c r="P147" s="329"/>
      <c r="Q147" s="330"/>
      <c r="R147" s="452"/>
    </row>
    <row r="148" spans="1:18" x14ac:dyDescent="0.2">
      <c r="A148" s="165">
        <v>256</v>
      </c>
      <c r="B148" s="165">
        <v>95</v>
      </c>
      <c r="C148" s="166">
        <v>86.8</v>
      </c>
      <c r="D148" s="167">
        <v>81.7</v>
      </c>
      <c r="E148" s="166">
        <v>1121</v>
      </c>
      <c r="F148" s="476">
        <v>928.5</v>
      </c>
      <c r="G148" s="543">
        <v>256</v>
      </c>
      <c r="H148" s="264">
        <v>95</v>
      </c>
      <c r="I148" s="265">
        <v>62.6</v>
      </c>
      <c r="J148" s="266">
        <v>59</v>
      </c>
      <c r="K148" s="265">
        <v>849.05</v>
      </c>
      <c r="L148" s="267">
        <v>702.55</v>
      </c>
      <c r="M148" s="587">
        <v>256</v>
      </c>
      <c r="N148" s="328">
        <v>95</v>
      </c>
      <c r="O148" s="329">
        <v>57.6</v>
      </c>
      <c r="P148" s="329">
        <v>53.8</v>
      </c>
      <c r="Q148" s="330">
        <v>783.2</v>
      </c>
      <c r="R148" s="452">
        <v>634.20000000000005</v>
      </c>
    </row>
    <row r="149" spans="1:18" x14ac:dyDescent="0.2">
      <c r="A149" s="165">
        <v>266</v>
      </c>
      <c r="B149" s="165">
        <v>95</v>
      </c>
      <c r="C149" s="166">
        <v>146.30000000000001</v>
      </c>
      <c r="D149" s="167">
        <v>129.4</v>
      </c>
      <c r="E149" s="166">
        <v>2091.4</v>
      </c>
      <c r="F149" s="476">
        <v>1520.6</v>
      </c>
      <c r="G149" s="543">
        <v>266</v>
      </c>
      <c r="H149" s="264">
        <v>95</v>
      </c>
      <c r="I149" s="265">
        <v>99.6</v>
      </c>
      <c r="J149" s="266">
        <v>93.7</v>
      </c>
      <c r="K149" s="265">
        <v>1340.5129999999999</v>
      </c>
      <c r="L149" s="267">
        <v>1125.5129999999999</v>
      </c>
      <c r="M149" s="587">
        <v>266</v>
      </c>
      <c r="N149" s="328">
        <v>95</v>
      </c>
      <c r="O149" s="329">
        <v>80.900000000000006</v>
      </c>
      <c r="P149" s="329">
        <v>76</v>
      </c>
      <c r="Q149" s="330">
        <v>1156.7</v>
      </c>
      <c r="R149" s="452">
        <v>960.9</v>
      </c>
    </row>
    <row r="150" spans="1:18" x14ac:dyDescent="0.2">
      <c r="A150" s="165">
        <v>501</v>
      </c>
      <c r="B150" s="165">
        <v>98</v>
      </c>
      <c r="C150" s="166">
        <v>118.8</v>
      </c>
      <c r="D150" s="167">
        <v>100.2</v>
      </c>
      <c r="E150" s="166">
        <v>2192.1999999999998</v>
      </c>
      <c r="F150" s="476">
        <v>1785.5</v>
      </c>
      <c r="G150" s="543">
        <v>501</v>
      </c>
      <c r="H150" s="264">
        <v>98</v>
      </c>
      <c r="I150" s="265">
        <v>33.799999999999997</v>
      </c>
      <c r="J150" s="266">
        <v>31.4</v>
      </c>
      <c r="K150" s="265">
        <v>736.37</v>
      </c>
      <c r="L150" s="267">
        <v>681.87</v>
      </c>
      <c r="M150" s="587">
        <v>501</v>
      </c>
      <c r="N150" s="328">
        <v>98</v>
      </c>
      <c r="O150" s="329">
        <v>33.799999999999997</v>
      </c>
      <c r="P150" s="329">
        <v>31.4</v>
      </c>
      <c r="Q150" s="330">
        <v>736.4</v>
      </c>
      <c r="R150" s="452">
        <v>681.9</v>
      </c>
    </row>
    <row r="151" spans="1:18" x14ac:dyDescent="0.2">
      <c r="A151" s="165">
        <v>577</v>
      </c>
      <c r="B151" s="165">
        <v>95</v>
      </c>
      <c r="C151" s="166">
        <v>69</v>
      </c>
      <c r="D151" s="167">
        <v>63.8</v>
      </c>
      <c r="E151" s="166">
        <v>1414</v>
      </c>
      <c r="F151" s="476">
        <v>1318</v>
      </c>
      <c r="G151" s="543"/>
      <c r="H151" s="264"/>
      <c r="I151" s="265"/>
      <c r="J151" s="266"/>
      <c r="K151" s="265"/>
      <c r="L151" s="267"/>
      <c r="M151" s="587"/>
      <c r="N151" s="328"/>
      <c r="O151" s="329"/>
      <c r="P151" s="329"/>
      <c r="Q151" s="330"/>
      <c r="R151" s="452"/>
    </row>
    <row r="152" spans="1:18" x14ac:dyDescent="0.2">
      <c r="A152" s="165">
        <v>603</v>
      </c>
      <c r="B152" s="165">
        <v>98</v>
      </c>
      <c r="C152" s="166">
        <v>207.3</v>
      </c>
      <c r="D152" s="167">
        <v>187.9</v>
      </c>
      <c r="E152" s="166">
        <v>1878.4</v>
      </c>
      <c r="F152" s="476">
        <v>1584.8</v>
      </c>
      <c r="G152" s="543">
        <v>603</v>
      </c>
      <c r="H152" s="264">
        <v>98</v>
      </c>
      <c r="I152" s="265">
        <v>155.1</v>
      </c>
      <c r="J152" s="266">
        <v>147.1</v>
      </c>
      <c r="K152" s="265">
        <v>1449.376</v>
      </c>
      <c r="L152" s="267">
        <v>1336.076</v>
      </c>
      <c r="M152" s="587">
        <v>603</v>
      </c>
      <c r="N152" s="328">
        <v>98</v>
      </c>
      <c r="O152" s="329">
        <v>134.80000000000001</v>
      </c>
      <c r="P152" s="329">
        <v>127.5</v>
      </c>
      <c r="Q152" s="330">
        <v>1341.4</v>
      </c>
      <c r="R152" s="452">
        <v>1225.5999999999999</v>
      </c>
    </row>
    <row r="153" spans="1:18" x14ac:dyDescent="0.2">
      <c r="A153" s="165">
        <v>605</v>
      </c>
      <c r="B153" s="165">
        <v>95</v>
      </c>
      <c r="C153" s="166">
        <v>62.5</v>
      </c>
      <c r="D153" s="167">
        <v>54.9</v>
      </c>
      <c r="E153" s="166">
        <v>682.2</v>
      </c>
      <c r="F153" s="476">
        <v>443.7</v>
      </c>
      <c r="G153" s="543">
        <v>605</v>
      </c>
      <c r="H153" s="264">
        <v>95</v>
      </c>
      <c r="I153" s="265">
        <v>29.2</v>
      </c>
      <c r="J153" s="266">
        <v>27.1</v>
      </c>
      <c r="K153" s="265">
        <v>321.66800000000001</v>
      </c>
      <c r="L153" s="267">
        <v>234.16800000000001</v>
      </c>
      <c r="M153" s="587">
        <v>605</v>
      </c>
      <c r="N153" s="328">
        <v>95</v>
      </c>
      <c r="O153" s="329">
        <v>29</v>
      </c>
      <c r="P153" s="329">
        <v>27</v>
      </c>
      <c r="Q153" s="330">
        <v>303.7</v>
      </c>
      <c r="R153" s="452">
        <v>234.2</v>
      </c>
    </row>
    <row r="154" spans="1:18" x14ac:dyDescent="0.2">
      <c r="A154" s="165">
        <v>607</v>
      </c>
      <c r="B154" s="165">
        <v>97</v>
      </c>
      <c r="C154" s="166">
        <v>11.5</v>
      </c>
      <c r="D154" s="167">
        <v>9.1</v>
      </c>
      <c r="E154" s="166">
        <v>152.5</v>
      </c>
      <c r="F154" s="476">
        <v>90.3</v>
      </c>
      <c r="G154" s="264"/>
      <c r="H154" s="264"/>
      <c r="I154" s="265"/>
      <c r="J154" s="266"/>
      <c r="K154" s="265"/>
      <c r="L154" s="267"/>
      <c r="M154" s="587"/>
      <c r="N154" s="328"/>
      <c r="O154" s="329"/>
      <c r="P154" s="329"/>
      <c r="Q154" s="330"/>
      <c r="R154" s="452"/>
    </row>
    <row r="155" spans="1:18" x14ac:dyDescent="0.2">
      <c r="A155" s="165">
        <v>625</v>
      </c>
      <c r="B155" s="165">
        <v>97</v>
      </c>
      <c r="C155" s="166">
        <v>23.2</v>
      </c>
      <c r="D155" s="167">
        <v>18.7</v>
      </c>
      <c r="E155" s="166">
        <v>369.7</v>
      </c>
      <c r="F155" s="476">
        <v>247.1</v>
      </c>
      <c r="G155" s="264"/>
      <c r="H155" s="264"/>
      <c r="I155" s="265"/>
      <c r="J155" s="266"/>
      <c r="K155" s="265"/>
      <c r="L155" s="267"/>
      <c r="M155" s="546"/>
      <c r="N155" s="328"/>
      <c r="O155" s="329"/>
      <c r="P155" s="329"/>
      <c r="Q155" s="330"/>
      <c r="R155" s="452"/>
    </row>
    <row r="156" spans="1:18" ht="13.5" thickBot="1" x14ac:dyDescent="0.25">
      <c r="A156" s="472"/>
      <c r="B156" s="169"/>
      <c r="C156" s="170"/>
      <c r="D156" s="171"/>
      <c r="E156" s="170"/>
      <c r="F156" s="477"/>
      <c r="G156" s="547"/>
      <c r="H156" s="264"/>
      <c r="I156" s="265"/>
      <c r="J156" s="266"/>
      <c r="K156" s="265"/>
      <c r="L156" s="267"/>
      <c r="M156" s="547"/>
      <c r="N156" s="331"/>
      <c r="O156" s="332"/>
      <c r="P156" s="332"/>
      <c r="Q156" s="333"/>
      <c r="R156" s="453"/>
    </row>
    <row r="157" spans="1:18" x14ac:dyDescent="0.2">
      <c r="A157" s="481"/>
      <c r="B157" s="397"/>
      <c r="C157" s="394"/>
      <c r="D157" s="394"/>
      <c r="E157" s="394"/>
      <c r="F157" s="394"/>
      <c r="G157" s="397"/>
      <c r="H157" s="482"/>
      <c r="I157" s="483"/>
      <c r="J157" s="483"/>
      <c r="K157" s="483"/>
      <c r="L157" s="483"/>
      <c r="M157" s="397"/>
      <c r="N157" s="402"/>
      <c r="O157" s="466"/>
      <c r="P157" s="466"/>
      <c r="Q157" s="467"/>
      <c r="R157" s="469"/>
    </row>
    <row r="158" spans="1:18" ht="13.5" thickBot="1" x14ac:dyDescent="0.25">
      <c r="A158" s="74"/>
      <c r="B158" s="79"/>
      <c r="C158" s="76"/>
      <c r="D158" s="76"/>
      <c r="E158" s="76"/>
      <c r="F158" s="76"/>
      <c r="G158" s="86"/>
      <c r="H158" s="484"/>
      <c r="I158" s="485"/>
      <c r="J158" s="485"/>
      <c r="K158" s="485"/>
      <c r="L158" s="485"/>
      <c r="M158" s="397"/>
      <c r="N158" s="402"/>
      <c r="O158" s="466"/>
      <c r="P158" s="466"/>
      <c r="Q158" s="467"/>
      <c r="R158" s="466"/>
    </row>
    <row r="159" spans="1:18" ht="16.5" thickBot="1" x14ac:dyDescent="0.3">
      <c r="A159" s="74"/>
      <c r="B159" s="75"/>
      <c r="C159" s="76"/>
      <c r="D159" s="76"/>
      <c r="E159" s="76"/>
      <c r="F159" s="76"/>
      <c r="G159" s="86"/>
      <c r="H159" s="644" t="s">
        <v>16</v>
      </c>
      <c r="I159" s="645"/>
      <c r="J159" s="645"/>
      <c r="K159" s="645"/>
      <c r="L159" s="646"/>
      <c r="M159" s="512"/>
      <c r="N159" s="402"/>
      <c r="O159" s="466"/>
      <c r="P159" s="466"/>
      <c r="Q159" s="467"/>
      <c r="R159" s="466"/>
    </row>
    <row r="160" spans="1:18" ht="13.5" thickBot="1" x14ac:dyDescent="0.25">
      <c r="A160" s="74"/>
      <c r="B160" s="75"/>
      <c r="C160" s="76"/>
      <c r="D160" s="76"/>
      <c r="E160" s="76"/>
      <c r="F160" s="76"/>
      <c r="G160" s="86"/>
      <c r="H160" s="486"/>
      <c r="I160" s="394"/>
      <c r="J160" s="394"/>
      <c r="K160" s="394"/>
      <c r="L160" s="394"/>
      <c r="M160" s="397"/>
      <c r="N160" s="402"/>
      <c r="O160" s="466"/>
      <c r="P160" s="466"/>
      <c r="Q160" s="467"/>
      <c r="R160" s="466"/>
    </row>
    <row r="161" spans="1:19" ht="15.75" customHeight="1" x14ac:dyDescent="0.25">
      <c r="A161" s="159"/>
      <c r="B161" s="654" t="s">
        <v>109</v>
      </c>
      <c r="C161" s="655"/>
      <c r="D161" s="655"/>
      <c r="E161" s="655"/>
      <c r="F161" s="656"/>
      <c r="G161" s="551"/>
      <c r="H161" s="698" t="s">
        <v>23</v>
      </c>
      <c r="I161" s="675"/>
      <c r="J161" s="675"/>
      <c r="K161" s="675"/>
      <c r="L161" s="699"/>
      <c r="M161" s="551"/>
      <c r="N161" s="688" t="s">
        <v>24</v>
      </c>
      <c r="O161" s="681"/>
      <c r="P161" s="681"/>
      <c r="Q161" s="681"/>
      <c r="R161" s="682"/>
    </row>
    <row r="162" spans="1:19" ht="12.75" customHeight="1" x14ac:dyDescent="0.2">
      <c r="A162" s="160"/>
      <c r="B162" s="657"/>
      <c r="C162" s="658"/>
      <c r="D162" s="658"/>
      <c r="E162" s="658"/>
      <c r="F162" s="659"/>
      <c r="G162" s="551"/>
      <c r="H162" s="700"/>
      <c r="I162" s="678"/>
      <c r="J162" s="678"/>
      <c r="K162" s="678"/>
      <c r="L162" s="701"/>
      <c r="M162" s="551"/>
      <c r="N162" s="689"/>
      <c r="O162" s="684"/>
      <c r="P162" s="684"/>
      <c r="Q162" s="684"/>
      <c r="R162" s="685"/>
    </row>
    <row r="163" spans="1:19" ht="18.75" customHeight="1" thickBot="1" x14ac:dyDescent="0.25">
      <c r="A163" s="690" t="s">
        <v>21</v>
      </c>
      <c r="B163" s="642" t="s">
        <v>81</v>
      </c>
      <c r="C163" s="660" t="s">
        <v>3</v>
      </c>
      <c r="D163" s="661"/>
      <c r="E163" s="660" t="s">
        <v>4</v>
      </c>
      <c r="F163" s="662"/>
      <c r="G163" s="575"/>
      <c r="H163" s="694" t="s">
        <v>81</v>
      </c>
      <c r="I163" s="663" t="s">
        <v>3</v>
      </c>
      <c r="J163" s="664"/>
      <c r="K163" s="663" t="s">
        <v>4</v>
      </c>
      <c r="L163" s="708"/>
      <c r="M163" s="578"/>
      <c r="N163" s="692" t="s">
        <v>81</v>
      </c>
      <c r="O163" s="686" t="s">
        <v>3</v>
      </c>
      <c r="P163" s="696"/>
      <c r="Q163" s="706" t="s">
        <v>4</v>
      </c>
      <c r="R163" s="707"/>
    </row>
    <row r="164" spans="1:19" ht="14.25" thickTop="1" thickBot="1" x14ac:dyDescent="0.25">
      <c r="A164" s="691" t="s">
        <v>21</v>
      </c>
      <c r="B164" s="643" t="s">
        <v>81</v>
      </c>
      <c r="C164" s="161" t="s">
        <v>12</v>
      </c>
      <c r="D164" s="162" t="s">
        <v>13</v>
      </c>
      <c r="E164" s="161" t="s">
        <v>12</v>
      </c>
      <c r="F164" s="163" t="s">
        <v>13</v>
      </c>
      <c r="G164" s="576"/>
      <c r="H164" s="695" t="s">
        <v>81</v>
      </c>
      <c r="I164" s="257" t="s">
        <v>12</v>
      </c>
      <c r="J164" s="258" t="s">
        <v>13</v>
      </c>
      <c r="K164" s="257" t="s">
        <v>12</v>
      </c>
      <c r="L164" s="553" t="s">
        <v>13</v>
      </c>
      <c r="M164" s="579"/>
      <c r="N164" s="693"/>
      <c r="O164" s="334" t="s">
        <v>12</v>
      </c>
      <c r="P164" s="335" t="s">
        <v>13</v>
      </c>
      <c r="Q164" s="334" t="s">
        <v>12</v>
      </c>
      <c r="R164" s="556" t="s">
        <v>13</v>
      </c>
    </row>
    <row r="165" spans="1:19" x14ac:dyDescent="0.2">
      <c r="A165" s="164">
        <v>801</v>
      </c>
      <c r="B165" s="165">
        <v>14</v>
      </c>
      <c r="C165" s="405">
        <v>369.78</v>
      </c>
      <c r="D165" s="406">
        <v>362.33</v>
      </c>
      <c r="E165" s="405">
        <v>5104.3</v>
      </c>
      <c r="F165" s="407">
        <v>4993.95</v>
      </c>
      <c r="G165" s="577"/>
      <c r="H165" s="264">
        <v>11</v>
      </c>
      <c r="I165" s="411">
        <v>377.93</v>
      </c>
      <c r="J165" s="412">
        <v>370.58</v>
      </c>
      <c r="K165" s="411">
        <v>5205.41</v>
      </c>
      <c r="L165" s="554">
        <v>5095.3500000000004</v>
      </c>
      <c r="M165" s="580"/>
      <c r="N165" s="557">
        <v>11</v>
      </c>
      <c r="O165" s="415">
        <v>371.63</v>
      </c>
      <c r="P165" s="416">
        <v>364.28</v>
      </c>
      <c r="Q165" s="415">
        <v>5104.01</v>
      </c>
      <c r="R165" s="417">
        <v>4993.95</v>
      </c>
      <c r="S165" s="499"/>
    </row>
    <row r="166" spans="1:19" x14ac:dyDescent="0.2">
      <c r="A166" s="164">
        <v>802</v>
      </c>
      <c r="B166" s="165">
        <v>20</v>
      </c>
      <c r="C166" s="405">
        <v>957.5</v>
      </c>
      <c r="D166" s="406">
        <v>900.5</v>
      </c>
      <c r="E166" s="405">
        <v>20607.2</v>
      </c>
      <c r="F166" s="407">
        <v>20115.099999999999</v>
      </c>
      <c r="G166" s="577"/>
      <c r="H166" s="264">
        <v>20</v>
      </c>
      <c r="I166" s="411">
        <v>695.9</v>
      </c>
      <c r="J166" s="412">
        <v>665.8</v>
      </c>
      <c r="K166" s="411">
        <v>14293.6</v>
      </c>
      <c r="L166" s="554">
        <v>13920.6</v>
      </c>
      <c r="M166" s="580"/>
      <c r="N166" s="557">
        <v>20</v>
      </c>
      <c r="O166" s="415">
        <v>650.79999999999995</v>
      </c>
      <c r="P166" s="416">
        <v>624.4</v>
      </c>
      <c r="Q166" s="415">
        <v>13343.5</v>
      </c>
      <c r="R166" s="417">
        <v>13110.6</v>
      </c>
    </row>
    <row r="167" spans="1:19" x14ac:dyDescent="0.2">
      <c r="A167" s="164">
        <v>803</v>
      </c>
      <c r="B167" s="165">
        <v>22</v>
      </c>
      <c r="C167" s="405">
        <v>376.9</v>
      </c>
      <c r="D167" s="406">
        <v>358.7</v>
      </c>
      <c r="E167" s="405">
        <v>9571</v>
      </c>
      <c r="F167" s="407">
        <v>9402</v>
      </c>
      <c r="G167" s="577"/>
      <c r="H167" s="264">
        <v>22</v>
      </c>
      <c r="I167" s="411">
        <v>218.1</v>
      </c>
      <c r="J167" s="412">
        <v>207.2</v>
      </c>
      <c r="K167" s="411">
        <v>5817</v>
      </c>
      <c r="L167" s="554">
        <v>5648.9</v>
      </c>
      <c r="M167" s="580"/>
      <c r="N167" s="557">
        <v>22</v>
      </c>
      <c r="O167" s="415">
        <v>208.2</v>
      </c>
      <c r="P167" s="416">
        <v>198.3</v>
      </c>
      <c r="Q167" s="415">
        <v>5590</v>
      </c>
      <c r="R167" s="417">
        <v>5457.7</v>
      </c>
    </row>
    <row r="168" spans="1:19" x14ac:dyDescent="0.2">
      <c r="A168" s="164">
        <v>804</v>
      </c>
      <c r="B168" s="165">
        <v>21</v>
      </c>
      <c r="C168" s="405">
        <v>203.4</v>
      </c>
      <c r="D168" s="406">
        <v>198.2</v>
      </c>
      <c r="E168" s="405">
        <v>4596.54</v>
      </c>
      <c r="F168" s="407">
        <v>4562.95</v>
      </c>
      <c r="G168" s="577"/>
      <c r="H168" s="264">
        <v>21</v>
      </c>
      <c r="I168" s="411">
        <v>0</v>
      </c>
      <c r="J168" s="412">
        <v>0</v>
      </c>
      <c r="K168" s="411">
        <v>0</v>
      </c>
      <c r="L168" s="554">
        <v>0</v>
      </c>
      <c r="M168" s="580"/>
      <c r="N168" s="557">
        <v>21</v>
      </c>
      <c r="O168" s="415">
        <v>0</v>
      </c>
      <c r="P168" s="416">
        <v>0</v>
      </c>
      <c r="Q168" s="415">
        <v>0</v>
      </c>
      <c r="R168" s="417">
        <v>0</v>
      </c>
    </row>
    <row r="169" spans="1:19" x14ac:dyDescent="0.2">
      <c r="A169" s="164">
        <v>804</v>
      </c>
      <c r="B169" s="165">
        <v>24</v>
      </c>
      <c r="C169" s="405">
        <v>895.25</v>
      </c>
      <c r="D169" s="406">
        <v>838.05</v>
      </c>
      <c r="E169" s="405">
        <v>20855.68</v>
      </c>
      <c r="F169" s="407">
        <v>19719.53</v>
      </c>
      <c r="G169" s="577"/>
      <c r="H169" s="264">
        <v>24</v>
      </c>
      <c r="I169" s="411">
        <v>519.47</v>
      </c>
      <c r="J169" s="412">
        <v>493.72800000000001</v>
      </c>
      <c r="K169" s="411">
        <v>12328.41</v>
      </c>
      <c r="L169" s="554">
        <v>11779.63</v>
      </c>
      <c r="M169" s="580"/>
      <c r="N169" s="557">
        <v>24</v>
      </c>
      <c r="O169" s="415">
        <v>495.34100000000001</v>
      </c>
      <c r="P169" s="416">
        <v>470.79500000000002</v>
      </c>
      <c r="Q169" s="415">
        <v>11776.62</v>
      </c>
      <c r="R169" s="417">
        <v>11248.81</v>
      </c>
    </row>
    <row r="170" spans="1:19" x14ac:dyDescent="0.2">
      <c r="A170" s="164">
        <v>806</v>
      </c>
      <c r="B170" s="165">
        <v>14</v>
      </c>
      <c r="C170" s="405">
        <v>787.18</v>
      </c>
      <c r="D170" s="406">
        <v>756.18</v>
      </c>
      <c r="E170" s="405">
        <v>12750.84</v>
      </c>
      <c r="F170" s="407">
        <v>12520.59</v>
      </c>
      <c r="G170" s="577"/>
      <c r="H170" s="264">
        <v>14</v>
      </c>
      <c r="I170" s="411">
        <v>574.23</v>
      </c>
      <c r="J170" s="412">
        <v>550.82500000000005</v>
      </c>
      <c r="K170" s="411">
        <v>8775.7160000000003</v>
      </c>
      <c r="L170" s="554">
        <v>8545.98</v>
      </c>
      <c r="M170" s="580"/>
      <c r="N170" s="557">
        <v>14</v>
      </c>
      <c r="O170" s="415">
        <v>562.82500000000005</v>
      </c>
      <c r="P170" s="416">
        <v>541.125</v>
      </c>
      <c r="Q170" s="415">
        <v>8592.7160000000003</v>
      </c>
      <c r="R170" s="417">
        <v>8400.8700000000008</v>
      </c>
    </row>
    <row r="171" spans="1:19" ht="13.5" thickBot="1" x14ac:dyDescent="0.25">
      <c r="A171" s="690" t="s">
        <v>21</v>
      </c>
      <c r="B171" s="642" t="s">
        <v>81</v>
      </c>
      <c r="C171" s="660" t="s">
        <v>18</v>
      </c>
      <c r="D171" s="661"/>
      <c r="E171" s="660" t="s">
        <v>19</v>
      </c>
      <c r="F171" s="662"/>
      <c r="G171" s="575"/>
      <c r="H171" s="694" t="s">
        <v>81</v>
      </c>
      <c r="I171" s="663" t="s">
        <v>18</v>
      </c>
      <c r="J171" s="664"/>
      <c r="K171" s="663" t="s">
        <v>19</v>
      </c>
      <c r="L171" s="708"/>
      <c r="M171" s="578"/>
      <c r="N171" s="692" t="s">
        <v>81</v>
      </c>
      <c r="O171" s="686" t="s">
        <v>18</v>
      </c>
      <c r="P171" s="696"/>
      <c r="Q171" s="686" t="s">
        <v>19</v>
      </c>
      <c r="R171" s="687"/>
    </row>
    <row r="172" spans="1:19" ht="14.25" thickTop="1" thickBot="1" x14ac:dyDescent="0.25">
      <c r="A172" s="691" t="s">
        <v>21</v>
      </c>
      <c r="B172" s="643" t="s">
        <v>81</v>
      </c>
      <c r="C172" s="161" t="s">
        <v>12</v>
      </c>
      <c r="D172" s="162" t="s">
        <v>13</v>
      </c>
      <c r="E172" s="161" t="s">
        <v>12</v>
      </c>
      <c r="F172" s="163" t="s">
        <v>13</v>
      </c>
      <c r="G172" s="576"/>
      <c r="H172" s="695"/>
      <c r="I172" s="257" t="s">
        <v>12</v>
      </c>
      <c r="J172" s="258" t="s">
        <v>13</v>
      </c>
      <c r="K172" s="257" t="s">
        <v>12</v>
      </c>
      <c r="L172" s="553" t="s">
        <v>13</v>
      </c>
      <c r="M172" s="579"/>
      <c r="N172" s="693"/>
      <c r="O172" s="322" t="s">
        <v>12</v>
      </c>
      <c r="P172" s="323" t="s">
        <v>13</v>
      </c>
      <c r="Q172" s="322" t="s">
        <v>12</v>
      </c>
      <c r="R172" s="324" t="s">
        <v>13</v>
      </c>
    </row>
    <row r="173" spans="1:19" x14ac:dyDescent="0.2">
      <c r="A173" s="164">
        <v>801</v>
      </c>
      <c r="B173" s="165">
        <v>14</v>
      </c>
      <c r="C173" s="405">
        <v>123.17</v>
      </c>
      <c r="D173" s="406">
        <v>120.69</v>
      </c>
      <c r="E173" s="405">
        <v>1701.43</v>
      </c>
      <c r="F173" s="407">
        <v>1664.65</v>
      </c>
      <c r="G173" s="577"/>
      <c r="H173" s="264">
        <v>11</v>
      </c>
      <c r="I173" s="411">
        <v>125.88</v>
      </c>
      <c r="J173" s="412">
        <v>123.438</v>
      </c>
      <c r="K173" s="411">
        <v>1735.136</v>
      </c>
      <c r="L173" s="554">
        <v>1698.45</v>
      </c>
      <c r="M173" s="580"/>
      <c r="N173" s="557">
        <v>11</v>
      </c>
      <c r="O173" s="415">
        <v>123.786</v>
      </c>
      <c r="P173" s="416">
        <v>121.34</v>
      </c>
      <c r="Q173" s="415">
        <v>1701.336</v>
      </c>
      <c r="R173" s="417">
        <v>1664.65</v>
      </c>
      <c r="S173" s="499"/>
    </row>
    <row r="174" spans="1:19" x14ac:dyDescent="0.2">
      <c r="A174" s="164">
        <v>802</v>
      </c>
      <c r="B174" s="165">
        <v>20</v>
      </c>
      <c r="C174" s="405">
        <v>190.7</v>
      </c>
      <c r="D174" s="406">
        <v>180</v>
      </c>
      <c r="E174" s="405">
        <v>4000.1</v>
      </c>
      <c r="F174" s="407">
        <v>3909.6</v>
      </c>
      <c r="G174" s="577"/>
      <c r="H174" s="264">
        <v>20</v>
      </c>
      <c r="I174" s="411">
        <v>173.9</v>
      </c>
      <c r="J174" s="412">
        <v>166.4</v>
      </c>
      <c r="K174" s="411">
        <v>3573.4</v>
      </c>
      <c r="L174" s="554">
        <v>3480.1</v>
      </c>
      <c r="M174" s="580"/>
      <c r="N174" s="557">
        <v>20</v>
      </c>
      <c r="O174" s="415">
        <v>162.6</v>
      </c>
      <c r="P174" s="416">
        <v>156</v>
      </c>
      <c r="Q174" s="415">
        <v>3335.9</v>
      </c>
      <c r="R174" s="417">
        <v>3277.6</v>
      </c>
    </row>
    <row r="175" spans="1:19" x14ac:dyDescent="0.2">
      <c r="A175" s="164">
        <v>803</v>
      </c>
      <c r="B175" s="165">
        <v>22</v>
      </c>
      <c r="C175" s="405">
        <v>195.7</v>
      </c>
      <c r="D175" s="406">
        <v>185.3</v>
      </c>
      <c r="E175" s="405">
        <v>4927.8</v>
      </c>
      <c r="F175" s="407">
        <v>4835.2</v>
      </c>
      <c r="G175" s="577"/>
      <c r="H175" s="264">
        <v>22</v>
      </c>
      <c r="I175" s="411">
        <v>121.2</v>
      </c>
      <c r="J175" s="412">
        <v>113.9</v>
      </c>
      <c r="K175" s="411">
        <v>3164.3</v>
      </c>
      <c r="L175" s="554">
        <v>3054.2</v>
      </c>
      <c r="M175" s="580"/>
      <c r="N175" s="557">
        <v>22</v>
      </c>
      <c r="O175" s="415">
        <v>111.4</v>
      </c>
      <c r="P175" s="416">
        <v>105.1</v>
      </c>
      <c r="Q175" s="415">
        <v>2937.2</v>
      </c>
      <c r="R175" s="417">
        <v>2863</v>
      </c>
    </row>
    <row r="176" spans="1:19" ht="13.5" customHeight="1" x14ac:dyDescent="0.2">
      <c r="A176" s="164">
        <v>804</v>
      </c>
      <c r="B176" s="165">
        <v>21</v>
      </c>
      <c r="C176" s="405">
        <v>67.77</v>
      </c>
      <c r="D176" s="406">
        <v>66.040000000000006</v>
      </c>
      <c r="E176" s="405">
        <v>1532.17</v>
      </c>
      <c r="F176" s="407">
        <v>1520.98</v>
      </c>
      <c r="G176" s="577"/>
      <c r="H176" s="264">
        <v>21</v>
      </c>
      <c r="I176" s="411">
        <v>0</v>
      </c>
      <c r="J176" s="412">
        <v>0</v>
      </c>
      <c r="K176" s="411">
        <v>0</v>
      </c>
      <c r="L176" s="554">
        <v>0</v>
      </c>
      <c r="M176" s="580"/>
      <c r="N176" s="557">
        <v>21</v>
      </c>
      <c r="O176" s="415">
        <v>0</v>
      </c>
      <c r="P176" s="416">
        <v>0</v>
      </c>
      <c r="Q176" s="415">
        <v>0</v>
      </c>
      <c r="R176" s="417">
        <v>0</v>
      </c>
    </row>
    <row r="177" spans="1:19" ht="13.5" customHeight="1" x14ac:dyDescent="0.2">
      <c r="A177" s="164">
        <v>804</v>
      </c>
      <c r="B177" s="165">
        <v>24</v>
      </c>
      <c r="C177" s="405">
        <v>298.31</v>
      </c>
      <c r="D177" s="406">
        <v>279.27</v>
      </c>
      <c r="E177" s="405">
        <v>6951.86</v>
      </c>
      <c r="F177" s="407">
        <v>6573.14</v>
      </c>
      <c r="G177" s="577"/>
      <c r="H177" s="264">
        <v>24</v>
      </c>
      <c r="I177" s="411">
        <v>266.77</v>
      </c>
      <c r="J177" s="412">
        <v>253.88</v>
      </c>
      <c r="K177" s="411">
        <v>6135.77</v>
      </c>
      <c r="L177" s="554">
        <v>5861.38</v>
      </c>
      <c r="M177" s="580"/>
      <c r="N177" s="557">
        <v>24</v>
      </c>
      <c r="O177" s="415">
        <v>254.7</v>
      </c>
      <c r="P177" s="416">
        <v>242.42</v>
      </c>
      <c r="Q177" s="415">
        <v>5868.96</v>
      </c>
      <c r="R177" s="417">
        <v>5863.34</v>
      </c>
      <c r="S177" s="499"/>
    </row>
    <row r="178" spans="1:19" ht="13.5" thickBot="1" x14ac:dyDescent="0.25">
      <c r="A178" s="168">
        <v>806</v>
      </c>
      <c r="B178" s="169">
        <v>14</v>
      </c>
      <c r="C178" s="408">
        <v>262.25</v>
      </c>
      <c r="D178" s="409">
        <v>251.94</v>
      </c>
      <c r="E178" s="408">
        <v>4250.28</v>
      </c>
      <c r="F178" s="410">
        <v>4173.53</v>
      </c>
      <c r="G178" s="577"/>
      <c r="H178" s="403">
        <v>14</v>
      </c>
      <c r="I178" s="413">
        <v>191.31</v>
      </c>
      <c r="J178" s="414">
        <v>183.524</v>
      </c>
      <c r="K178" s="413">
        <v>2925.2339999999999</v>
      </c>
      <c r="L178" s="555">
        <v>2848.66</v>
      </c>
      <c r="M178" s="580"/>
      <c r="N178" s="558">
        <v>14</v>
      </c>
      <c r="O178" s="418">
        <v>187.512</v>
      </c>
      <c r="P178" s="419">
        <v>180.292</v>
      </c>
      <c r="Q178" s="418">
        <v>2864.2339999999999</v>
      </c>
      <c r="R178" s="420">
        <v>2800.29</v>
      </c>
    </row>
    <row r="180" spans="1:19" ht="13.5" thickBot="1" x14ac:dyDescent="0.25">
      <c r="A180" s="57"/>
      <c r="B180" s="80"/>
      <c r="C180" s="30"/>
      <c r="D180" s="30"/>
      <c r="E180" s="30"/>
      <c r="F180" s="30"/>
      <c r="G180" s="509"/>
      <c r="H180" s="66"/>
      <c r="I180" s="30"/>
      <c r="J180" s="30"/>
      <c r="K180" s="30"/>
      <c r="L180" s="30"/>
      <c r="M180" s="509"/>
      <c r="N180" s="68"/>
      <c r="O180" s="30"/>
      <c r="P180" s="30"/>
      <c r="Q180" s="30"/>
      <c r="R180" s="30"/>
    </row>
    <row r="181" spans="1:19" ht="18" x14ac:dyDescent="0.25">
      <c r="A181" s="159"/>
      <c r="B181" s="654" t="s">
        <v>91</v>
      </c>
      <c r="C181" s="655"/>
      <c r="D181" s="655"/>
      <c r="E181" s="655"/>
      <c r="F181" s="656"/>
      <c r="G181" s="551"/>
      <c r="H181" s="66"/>
      <c r="I181" s="30"/>
      <c r="J181" s="30"/>
      <c r="K181" s="30"/>
      <c r="L181" s="509"/>
      <c r="M181" s="68"/>
      <c r="N181" s="30"/>
      <c r="O181" s="30"/>
      <c r="Q181" s="30"/>
      <c r="R181" s="36"/>
      <c r="S181" s="15"/>
    </row>
    <row r="182" spans="1:19" ht="18" x14ac:dyDescent="0.2">
      <c r="A182" s="160"/>
      <c r="B182" s="657"/>
      <c r="C182" s="658"/>
      <c r="D182" s="658"/>
      <c r="E182" s="658"/>
      <c r="F182" s="659"/>
      <c r="G182" s="551"/>
      <c r="L182" s="510"/>
      <c r="M182" s="15"/>
      <c r="R182" s="36"/>
      <c r="S182" s="15"/>
    </row>
    <row r="183" spans="1:19" ht="13.5" thickBot="1" x14ac:dyDescent="0.25">
      <c r="A183" s="690"/>
      <c r="B183" s="642"/>
      <c r="C183" s="660" t="s">
        <v>3</v>
      </c>
      <c r="D183" s="661"/>
      <c r="E183" s="660" t="s">
        <v>4</v>
      </c>
      <c r="F183" s="662"/>
      <c r="G183" s="514"/>
      <c r="H183" s="424"/>
    </row>
    <row r="184" spans="1:19" ht="14.25" thickTop="1" thickBot="1" x14ac:dyDescent="0.25">
      <c r="A184" s="691" t="s">
        <v>21</v>
      </c>
      <c r="B184" s="643" t="s">
        <v>81</v>
      </c>
      <c r="C184" s="161" t="s">
        <v>12</v>
      </c>
      <c r="D184" s="162" t="s">
        <v>13</v>
      </c>
      <c r="E184" s="161" t="s">
        <v>12</v>
      </c>
      <c r="F184" s="163" t="s">
        <v>13</v>
      </c>
      <c r="G184" s="515"/>
      <c r="I184" s="393"/>
      <c r="J184" s="393"/>
      <c r="K184" s="393"/>
      <c r="L184" s="393"/>
      <c r="M184" s="513"/>
    </row>
    <row r="185" spans="1:19" x14ac:dyDescent="0.2">
      <c r="A185" s="164">
        <v>801</v>
      </c>
      <c r="B185" s="165">
        <v>14</v>
      </c>
      <c r="C185" s="405">
        <v>376.08</v>
      </c>
      <c r="D185" s="406">
        <v>368.63</v>
      </c>
      <c r="E185" s="405">
        <v>5205.7</v>
      </c>
      <c r="F185" s="407">
        <v>5095.3500000000004</v>
      </c>
      <c r="G185" s="552"/>
      <c r="I185" s="394"/>
      <c r="J185" s="394"/>
      <c r="K185" s="394"/>
      <c r="L185" s="394"/>
      <c r="M185" s="397"/>
    </row>
    <row r="186" spans="1:19" x14ac:dyDescent="0.2">
      <c r="A186" s="164">
        <v>802</v>
      </c>
      <c r="B186" s="165">
        <v>20</v>
      </c>
      <c r="C186" s="405">
        <v>1017.4</v>
      </c>
      <c r="D186" s="406">
        <v>955.1</v>
      </c>
      <c r="E186" s="405">
        <v>21911.4</v>
      </c>
      <c r="F186" s="407">
        <v>21219.7</v>
      </c>
      <c r="G186" s="552"/>
      <c r="I186" s="394"/>
      <c r="J186" s="394"/>
      <c r="K186" s="394"/>
      <c r="L186" s="394"/>
      <c r="M186" s="397"/>
    </row>
    <row r="187" spans="1:19" x14ac:dyDescent="0.2">
      <c r="A187" s="164">
        <v>803</v>
      </c>
      <c r="B187" s="165">
        <v>22</v>
      </c>
      <c r="C187" s="405">
        <v>386.8</v>
      </c>
      <c r="D187" s="406">
        <v>367.5</v>
      </c>
      <c r="E187" s="405">
        <v>9798.1</v>
      </c>
      <c r="F187" s="407">
        <v>9593.2000000000007</v>
      </c>
      <c r="G187" s="552"/>
      <c r="I187" s="394"/>
      <c r="J187" s="394"/>
      <c r="K187" s="394"/>
      <c r="L187" s="394"/>
      <c r="M187" s="397"/>
    </row>
    <row r="188" spans="1:19" x14ac:dyDescent="0.2">
      <c r="A188" s="164">
        <v>804</v>
      </c>
      <c r="B188" s="165">
        <v>21</v>
      </c>
      <c r="C188" s="405">
        <v>203.4</v>
      </c>
      <c r="D188" s="406">
        <v>198.2</v>
      </c>
      <c r="E188" s="405">
        <v>4596.5</v>
      </c>
      <c r="F188" s="407">
        <v>4562.95</v>
      </c>
      <c r="G188" s="552"/>
      <c r="I188" s="394"/>
      <c r="J188" s="394"/>
      <c r="K188" s="394"/>
      <c r="L188" s="394"/>
      <c r="M188" s="397"/>
    </row>
    <row r="189" spans="1:19" x14ac:dyDescent="0.2">
      <c r="A189" s="164">
        <v>804</v>
      </c>
      <c r="B189" s="165">
        <v>24</v>
      </c>
      <c r="C189" s="405">
        <v>931</v>
      </c>
      <c r="D189" s="406">
        <v>872</v>
      </c>
      <c r="E189" s="405">
        <v>21659.4</v>
      </c>
      <c r="F189" s="407">
        <v>20488.490000000002</v>
      </c>
      <c r="G189" s="552"/>
      <c r="I189" s="394"/>
      <c r="J189" s="394"/>
      <c r="K189" s="394"/>
      <c r="L189" s="394"/>
      <c r="M189" s="397"/>
    </row>
    <row r="190" spans="1:19" x14ac:dyDescent="0.2">
      <c r="A190" s="164">
        <v>806</v>
      </c>
      <c r="B190" s="165">
        <v>14</v>
      </c>
      <c r="C190" s="405">
        <v>798.58</v>
      </c>
      <c r="D190" s="406">
        <v>765.88</v>
      </c>
      <c r="E190" s="405">
        <v>12933.84</v>
      </c>
      <c r="F190" s="407">
        <v>12665.7</v>
      </c>
      <c r="G190" s="552"/>
      <c r="I190" s="394"/>
      <c r="J190" s="394"/>
      <c r="K190" s="394"/>
      <c r="L190" s="394"/>
      <c r="M190" s="397"/>
    </row>
    <row r="191" spans="1:19" ht="13.5" thickBot="1" x14ac:dyDescent="0.25">
      <c r="A191" s="690" t="s">
        <v>21</v>
      </c>
      <c r="B191" s="642" t="s">
        <v>81</v>
      </c>
      <c r="C191" s="660" t="s">
        <v>18</v>
      </c>
      <c r="D191" s="661"/>
      <c r="E191" s="660" t="s">
        <v>19</v>
      </c>
      <c r="F191" s="702"/>
      <c r="G191" s="514"/>
      <c r="I191" s="709"/>
      <c r="J191" s="709"/>
      <c r="K191" s="709"/>
      <c r="L191" s="709"/>
      <c r="M191" s="514"/>
      <c r="N191" s="424" t="s">
        <v>0</v>
      </c>
    </row>
    <row r="192" spans="1:19" ht="14.25" thickTop="1" thickBot="1" x14ac:dyDescent="0.25">
      <c r="A192" s="691" t="s">
        <v>21</v>
      </c>
      <c r="B192" s="643" t="s">
        <v>81</v>
      </c>
      <c r="C192" s="161" t="s">
        <v>12</v>
      </c>
      <c r="D192" s="162" t="s">
        <v>13</v>
      </c>
      <c r="E192" s="161" t="s">
        <v>12</v>
      </c>
      <c r="F192" s="175" t="s">
        <v>13</v>
      </c>
      <c r="G192" s="515"/>
      <c r="I192" s="395"/>
      <c r="J192" s="395"/>
      <c r="K192" s="395"/>
      <c r="L192" s="395"/>
      <c r="M192" s="515"/>
    </row>
    <row r="193" spans="1:19" x14ac:dyDescent="0.2">
      <c r="A193" s="164">
        <v>801</v>
      </c>
      <c r="B193" s="165">
        <v>14</v>
      </c>
      <c r="C193" s="405">
        <v>125.27</v>
      </c>
      <c r="D193" s="406">
        <v>122.79</v>
      </c>
      <c r="E193" s="405">
        <v>1735.23</v>
      </c>
      <c r="F193" s="407">
        <v>1698.45</v>
      </c>
      <c r="G193" s="552"/>
      <c r="I193" s="394"/>
      <c r="J193" s="394"/>
      <c r="K193" s="394"/>
      <c r="L193" s="394"/>
      <c r="M193" s="397"/>
    </row>
    <row r="194" spans="1:19" x14ac:dyDescent="0.2">
      <c r="A194" s="164">
        <v>802</v>
      </c>
      <c r="B194" s="165">
        <v>20</v>
      </c>
      <c r="C194" s="405">
        <v>202</v>
      </c>
      <c r="D194" s="406">
        <v>190.3</v>
      </c>
      <c r="E194" s="405">
        <v>4237.6000000000004</v>
      </c>
      <c r="F194" s="407">
        <v>4112.1000000000004</v>
      </c>
      <c r="G194" s="552"/>
      <c r="I194" s="394"/>
      <c r="J194" s="394"/>
      <c r="K194" s="394"/>
      <c r="L194" s="394"/>
      <c r="M194" s="397"/>
    </row>
    <row r="195" spans="1:19" x14ac:dyDescent="0.2">
      <c r="A195" s="164">
        <v>803</v>
      </c>
      <c r="B195" s="165">
        <v>22</v>
      </c>
      <c r="C195" s="405">
        <v>205.6</v>
      </c>
      <c r="D195" s="406">
        <v>194.1</v>
      </c>
      <c r="E195" s="405">
        <v>5154.8999999999996</v>
      </c>
      <c r="F195" s="407">
        <v>5026.3999999999996</v>
      </c>
      <c r="G195" s="552"/>
      <c r="I195" s="394"/>
      <c r="J195" s="394"/>
      <c r="K195" s="394"/>
      <c r="L195" s="394"/>
      <c r="M195" s="397"/>
    </row>
    <row r="196" spans="1:19" x14ac:dyDescent="0.2">
      <c r="A196" s="164">
        <v>804</v>
      </c>
      <c r="B196" s="165">
        <v>21</v>
      </c>
      <c r="C196" s="405">
        <v>67.77</v>
      </c>
      <c r="D196" s="406">
        <v>66.040000000000006</v>
      </c>
      <c r="E196" s="405">
        <v>1532.17</v>
      </c>
      <c r="F196" s="407">
        <v>1520.98</v>
      </c>
      <c r="G196" s="552"/>
      <c r="I196" s="394"/>
      <c r="J196" s="394"/>
      <c r="K196" s="394"/>
      <c r="L196" s="394"/>
      <c r="M196" s="397"/>
    </row>
    <row r="197" spans="1:19" x14ac:dyDescent="0.2">
      <c r="A197" s="164">
        <v>804</v>
      </c>
      <c r="B197" s="165">
        <v>24</v>
      </c>
      <c r="C197" s="405">
        <v>310.20999999999998</v>
      </c>
      <c r="D197" s="406">
        <v>290.57</v>
      </c>
      <c r="E197" s="405">
        <v>7219.77</v>
      </c>
      <c r="F197" s="407">
        <v>6829.46</v>
      </c>
      <c r="G197" s="552"/>
      <c r="I197" s="394"/>
      <c r="J197" s="394"/>
      <c r="K197" s="394"/>
      <c r="L197" s="394"/>
      <c r="M197" s="397"/>
    </row>
    <row r="198" spans="1:19" ht="13.5" thickBot="1" x14ac:dyDescent="0.25">
      <c r="A198" s="168">
        <v>806</v>
      </c>
      <c r="B198" s="169">
        <v>14</v>
      </c>
      <c r="C198" s="408">
        <v>266.05</v>
      </c>
      <c r="D198" s="409">
        <v>255.18</v>
      </c>
      <c r="E198" s="408">
        <v>4311.28</v>
      </c>
      <c r="F198" s="410">
        <v>4221.8999999999996</v>
      </c>
      <c r="G198" s="552"/>
      <c r="I198" s="394"/>
      <c r="J198" s="394"/>
      <c r="K198" s="394"/>
      <c r="L198" s="394"/>
      <c r="M198" s="397"/>
    </row>
    <row r="200" spans="1:19" x14ac:dyDescent="0.2">
      <c r="A200" s="57"/>
      <c r="B200" s="80"/>
      <c r="C200" s="30"/>
      <c r="D200" s="30"/>
      <c r="E200" s="30"/>
      <c r="F200" s="30"/>
      <c r="G200" s="509"/>
      <c r="H200" s="66"/>
      <c r="I200" s="30"/>
      <c r="J200" s="30"/>
      <c r="K200" s="30"/>
      <c r="L200" s="30"/>
      <c r="M200" s="509"/>
      <c r="N200" s="68"/>
      <c r="O200" s="30"/>
      <c r="P200" s="30"/>
      <c r="Q200" s="30"/>
      <c r="R200" s="30"/>
    </row>
    <row r="201" spans="1:19" ht="13.5" thickBot="1" x14ac:dyDescent="0.25">
      <c r="J201" s="36"/>
      <c r="K201" s="36"/>
      <c r="L201" s="36"/>
      <c r="M201" s="516"/>
      <c r="N201" s="36"/>
      <c r="O201" s="36"/>
      <c r="P201" s="36"/>
    </row>
    <row r="202" spans="1:19" ht="18" x14ac:dyDescent="0.25">
      <c r="A202" s="654" t="s">
        <v>16</v>
      </c>
      <c r="B202" s="654" t="s">
        <v>110</v>
      </c>
      <c r="C202" s="655"/>
      <c r="D202" s="655"/>
      <c r="E202" s="655"/>
      <c r="F202" s="703"/>
      <c r="G202" s="551"/>
      <c r="J202" s="180"/>
      <c r="K202" s="180"/>
      <c r="L202" s="13"/>
      <c r="M202" s="517"/>
      <c r="N202" s="13"/>
      <c r="O202" s="705"/>
      <c r="P202" s="705"/>
    </row>
    <row r="203" spans="1:19" ht="18" x14ac:dyDescent="0.25">
      <c r="A203" s="657"/>
      <c r="B203" s="657"/>
      <c r="C203" s="658"/>
      <c r="D203" s="658"/>
      <c r="E203" s="658"/>
      <c r="F203" s="704"/>
      <c r="G203" s="551"/>
      <c r="J203" s="180"/>
      <c r="K203" s="180"/>
      <c r="L203" s="13"/>
      <c r="M203" s="517"/>
      <c r="N203" s="13"/>
      <c r="O203" s="13"/>
      <c r="P203" s="13"/>
    </row>
    <row r="204" spans="1:19" ht="14.25" thickBot="1" x14ac:dyDescent="0.3">
      <c r="A204" s="690" t="s">
        <v>21</v>
      </c>
      <c r="B204" s="642" t="s">
        <v>81</v>
      </c>
      <c r="C204" s="660" t="s">
        <v>3</v>
      </c>
      <c r="D204" s="661"/>
      <c r="E204" s="660" t="s">
        <v>4</v>
      </c>
      <c r="F204" s="702"/>
      <c r="G204" s="514"/>
      <c r="J204" s="11"/>
      <c r="K204" s="180"/>
      <c r="L204" s="181"/>
      <c r="M204" s="518"/>
      <c r="N204" s="180"/>
      <c r="O204" s="180"/>
      <c r="P204" s="180"/>
    </row>
    <row r="205" spans="1:19" ht="15" thickTop="1" thickBot="1" x14ac:dyDescent="0.3">
      <c r="A205" s="691" t="s">
        <v>21</v>
      </c>
      <c r="B205" s="643" t="s">
        <v>81</v>
      </c>
      <c r="C205" s="161" t="s">
        <v>12</v>
      </c>
      <c r="D205" s="162" t="s">
        <v>13</v>
      </c>
      <c r="E205" s="161" t="s">
        <v>12</v>
      </c>
      <c r="F205" s="175" t="s">
        <v>13</v>
      </c>
      <c r="G205" s="515"/>
      <c r="J205" s="11"/>
      <c r="K205" s="180"/>
      <c r="L205" s="181"/>
      <c r="M205" s="518"/>
      <c r="N205" s="180"/>
      <c r="O205" s="180"/>
      <c r="P205" s="180"/>
    </row>
    <row r="206" spans="1:19" x14ac:dyDescent="0.2">
      <c r="A206" s="164">
        <v>801</v>
      </c>
      <c r="B206" s="165">
        <v>11</v>
      </c>
      <c r="C206" s="405">
        <v>785.8</v>
      </c>
      <c r="D206" s="406">
        <v>754.04</v>
      </c>
      <c r="E206" s="405">
        <v>16038.75</v>
      </c>
      <c r="F206" s="407">
        <v>15579.722</v>
      </c>
      <c r="G206" s="552"/>
      <c r="I206" s="394"/>
      <c r="J206" s="394"/>
      <c r="K206" s="394"/>
      <c r="L206" s="394"/>
      <c r="M206" s="397"/>
      <c r="N206" s="180"/>
      <c r="O206" s="180"/>
      <c r="P206" s="180"/>
    </row>
    <row r="207" spans="1:19" x14ac:dyDescent="0.2">
      <c r="A207" s="164">
        <v>802</v>
      </c>
      <c r="B207" s="165">
        <v>20</v>
      </c>
      <c r="C207" s="405">
        <v>969.48</v>
      </c>
      <c r="D207" s="406">
        <v>911.42</v>
      </c>
      <c r="E207" s="405">
        <v>20868.04</v>
      </c>
      <c r="F207" s="407">
        <v>20336.02</v>
      </c>
      <c r="G207" s="552"/>
      <c r="I207" s="394"/>
      <c r="J207" s="394"/>
      <c r="K207" s="394"/>
      <c r="L207" s="394"/>
      <c r="M207" s="397"/>
      <c r="N207" s="180"/>
      <c r="O207" s="180"/>
      <c r="P207" s="180"/>
    </row>
    <row r="208" spans="1:19" x14ac:dyDescent="0.2">
      <c r="A208" s="164">
        <v>803</v>
      </c>
      <c r="B208" s="165">
        <v>22</v>
      </c>
      <c r="C208" s="405">
        <v>378.88</v>
      </c>
      <c r="D208" s="406">
        <v>360.46</v>
      </c>
      <c r="E208" s="405">
        <v>9616.42</v>
      </c>
      <c r="F208" s="407">
        <v>9440.24</v>
      </c>
      <c r="G208" s="552"/>
      <c r="H208" s="394"/>
      <c r="I208" s="394"/>
      <c r="J208" s="394"/>
      <c r="K208" s="394"/>
      <c r="L208" s="397"/>
      <c r="M208" s="180"/>
      <c r="N208" s="180"/>
      <c r="O208" s="180"/>
      <c r="R208" s="36"/>
      <c r="S208" s="15"/>
    </row>
    <row r="209" spans="1:16" x14ac:dyDescent="0.2">
      <c r="A209" s="178">
        <v>804</v>
      </c>
      <c r="B209" s="165">
        <v>21</v>
      </c>
      <c r="C209" s="405">
        <v>203.4</v>
      </c>
      <c r="D209" s="406">
        <v>198.2</v>
      </c>
      <c r="E209" s="405">
        <v>4596.54</v>
      </c>
      <c r="F209" s="407">
        <v>4562.95</v>
      </c>
      <c r="G209" s="552"/>
      <c r="I209" s="394"/>
      <c r="J209" s="394"/>
      <c r="K209" s="394"/>
      <c r="L209" s="394"/>
      <c r="M209" s="397"/>
      <c r="N209" s="182"/>
      <c r="O209" s="182"/>
      <c r="P209" s="182"/>
    </row>
    <row r="210" spans="1:16" x14ac:dyDescent="0.2">
      <c r="A210" s="178">
        <v>804</v>
      </c>
      <c r="B210" s="165">
        <v>24</v>
      </c>
      <c r="C210" s="405">
        <v>741.73</v>
      </c>
      <c r="D210" s="406">
        <v>694.17259999999999</v>
      </c>
      <c r="E210" s="405">
        <v>17262.8</v>
      </c>
      <c r="F210" s="407">
        <v>16330.76</v>
      </c>
      <c r="G210" s="552"/>
      <c r="I210" s="394"/>
      <c r="J210" s="394"/>
      <c r="K210" s="394"/>
      <c r="L210" s="394"/>
      <c r="M210" s="397"/>
      <c r="N210" s="182"/>
      <c r="O210" s="182"/>
      <c r="P210" s="182"/>
    </row>
    <row r="211" spans="1:16" x14ac:dyDescent="0.2">
      <c r="A211" s="178">
        <v>806</v>
      </c>
      <c r="B211" s="165">
        <v>14</v>
      </c>
      <c r="C211" s="405">
        <v>794.99</v>
      </c>
      <c r="D211" s="406">
        <v>768.65</v>
      </c>
      <c r="E211" s="405">
        <v>12938.1</v>
      </c>
      <c r="F211" s="407">
        <v>12719.712</v>
      </c>
      <c r="G211" s="552"/>
      <c r="I211" s="394"/>
      <c r="J211" s="394"/>
      <c r="K211" s="394"/>
      <c r="L211" s="394"/>
      <c r="M211" s="397"/>
      <c r="N211" s="182"/>
      <c r="O211" s="182"/>
      <c r="P211" s="182"/>
    </row>
    <row r="212" spans="1:16" ht="13.5" thickBot="1" x14ac:dyDescent="0.25">
      <c r="A212" s="690" t="s">
        <v>21</v>
      </c>
      <c r="B212" s="642" t="s">
        <v>81</v>
      </c>
      <c r="C212" s="660" t="s">
        <v>18</v>
      </c>
      <c r="D212" s="661"/>
      <c r="E212" s="660" t="s">
        <v>19</v>
      </c>
      <c r="F212" s="702"/>
      <c r="G212" s="514"/>
      <c r="I212" s="387"/>
      <c r="J212" s="180"/>
      <c r="K212" s="180"/>
      <c r="L212" s="392"/>
      <c r="M212" s="519"/>
      <c r="N212" s="392"/>
      <c r="O212" s="183"/>
      <c r="P212" s="183"/>
    </row>
    <row r="213" spans="1:16" ht="14.25" thickTop="1" thickBot="1" x14ac:dyDescent="0.25">
      <c r="A213" s="691" t="s">
        <v>21</v>
      </c>
      <c r="B213" s="643" t="s">
        <v>81</v>
      </c>
      <c r="C213" s="161" t="s">
        <v>12</v>
      </c>
      <c r="D213" s="162" t="s">
        <v>13</v>
      </c>
      <c r="E213" s="161" t="s">
        <v>12</v>
      </c>
      <c r="F213" s="175" t="s">
        <v>13</v>
      </c>
      <c r="G213" s="515"/>
      <c r="I213" s="387"/>
      <c r="J213" s="180"/>
      <c r="K213" s="180"/>
      <c r="L213" s="184"/>
      <c r="M213" s="519"/>
      <c r="N213" s="184"/>
      <c r="O213" s="184"/>
      <c r="P213" s="184"/>
    </row>
    <row r="214" spans="1:16" x14ac:dyDescent="0.2">
      <c r="A214" s="164">
        <v>801</v>
      </c>
      <c r="B214" s="165">
        <v>11</v>
      </c>
      <c r="C214" s="405">
        <v>274.85000000000002</v>
      </c>
      <c r="D214" s="406">
        <v>263.68</v>
      </c>
      <c r="E214" s="405">
        <v>5590.25</v>
      </c>
      <c r="F214" s="407">
        <v>5427.8760000000002</v>
      </c>
      <c r="G214" s="552"/>
      <c r="I214" s="394"/>
      <c r="J214" s="394"/>
      <c r="K214" s="394"/>
      <c r="L214" s="394"/>
      <c r="M214" s="397"/>
      <c r="N214" s="180"/>
      <c r="O214" s="180"/>
      <c r="P214" s="180"/>
    </row>
    <row r="215" spans="1:16" x14ac:dyDescent="0.2">
      <c r="A215" s="164">
        <v>802</v>
      </c>
      <c r="B215" s="165">
        <v>20</v>
      </c>
      <c r="C215" s="405">
        <v>192.96</v>
      </c>
      <c r="D215" s="406">
        <v>182.06</v>
      </c>
      <c r="E215" s="405">
        <v>4047.6</v>
      </c>
      <c r="F215" s="407">
        <v>3950.1</v>
      </c>
      <c r="G215" s="552"/>
      <c r="I215" s="394"/>
      <c r="J215" s="394"/>
      <c r="K215" s="394"/>
      <c r="L215" s="394"/>
      <c r="M215" s="397"/>
      <c r="N215" s="180"/>
      <c r="O215" s="180"/>
      <c r="P215" s="180"/>
    </row>
    <row r="216" spans="1:16" x14ac:dyDescent="0.2">
      <c r="A216" s="164">
        <v>803</v>
      </c>
      <c r="B216" s="165">
        <v>22</v>
      </c>
      <c r="C216" s="405">
        <v>197.68</v>
      </c>
      <c r="D216" s="406">
        <v>187.06</v>
      </c>
      <c r="E216" s="405">
        <v>4973.22</v>
      </c>
      <c r="F216" s="407">
        <v>4873.4399999999996</v>
      </c>
      <c r="G216" s="552"/>
      <c r="I216" s="394"/>
      <c r="J216" s="394"/>
      <c r="K216" s="394"/>
      <c r="L216" s="394"/>
      <c r="M216" s="397"/>
      <c r="N216" s="180"/>
      <c r="O216" s="180"/>
      <c r="P216" s="180"/>
    </row>
    <row r="217" spans="1:16" x14ac:dyDescent="0.2">
      <c r="A217" s="178">
        <v>804</v>
      </c>
      <c r="B217" s="165">
        <v>21</v>
      </c>
      <c r="C217" s="405">
        <v>67.77</v>
      </c>
      <c r="D217" s="406">
        <v>66.043999999999997</v>
      </c>
      <c r="E217" s="405">
        <v>1532.172</v>
      </c>
      <c r="F217" s="407">
        <v>1520.9760000000001</v>
      </c>
      <c r="G217" s="552"/>
      <c r="I217" s="394"/>
      <c r="J217" s="394"/>
      <c r="K217" s="394"/>
      <c r="L217" s="394"/>
      <c r="M217" s="397"/>
      <c r="N217" s="180"/>
      <c r="O217" s="180"/>
      <c r="P217" s="180"/>
    </row>
    <row r="218" spans="1:16" x14ac:dyDescent="0.2">
      <c r="A218" s="178">
        <v>804</v>
      </c>
      <c r="B218" s="165">
        <v>24</v>
      </c>
      <c r="C218" s="405">
        <v>300.69</v>
      </c>
      <c r="D218" s="406">
        <v>281.52760000000001</v>
      </c>
      <c r="E218" s="405">
        <v>7005.442</v>
      </c>
      <c r="F218" s="407">
        <v>6624.4070000000002</v>
      </c>
      <c r="G218" s="552"/>
      <c r="I218" s="394"/>
      <c r="J218" s="394"/>
      <c r="K218" s="394"/>
      <c r="L218" s="394"/>
      <c r="M218" s="397"/>
      <c r="N218" s="180"/>
      <c r="O218" s="180"/>
      <c r="P218" s="180"/>
    </row>
    <row r="219" spans="1:16" ht="13.5" thickBot="1" x14ac:dyDescent="0.25">
      <c r="A219" s="179">
        <v>806</v>
      </c>
      <c r="B219" s="169">
        <v>14</v>
      </c>
      <c r="C219" s="408">
        <v>265</v>
      </c>
      <c r="D219" s="409">
        <v>256.21600000000001</v>
      </c>
      <c r="E219" s="408">
        <v>4312.7</v>
      </c>
      <c r="F219" s="410">
        <v>4239.9040000000005</v>
      </c>
      <c r="G219" s="552"/>
      <c r="I219" s="394"/>
      <c r="J219" s="394"/>
      <c r="K219" s="394"/>
      <c r="L219" s="394"/>
      <c r="M219" s="397"/>
      <c r="N219" s="180"/>
      <c r="O219" s="180"/>
      <c r="P219" s="180"/>
    </row>
    <row r="220" spans="1:16" x14ac:dyDescent="0.2">
      <c r="I220" s="393"/>
      <c r="J220" s="393"/>
      <c r="K220" s="393"/>
      <c r="L220" s="393"/>
      <c r="M220" s="513"/>
    </row>
  </sheetData>
  <mergeCells count="69">
    <mergeCell ref="Q163:R163"/>
    <mergeCell ref="Q171:R171"/>
    <mergeCell ref="K163:L163"/>
    <mergeCell ref="I171:J171"/>
    <mergeCell ref="K171:L171"/>
    <mergeCell ref="E212:F212"/>
    <mergeCell ref="H163:H164"/>
    <mergeCell ref="I191:J191"/>
    <mergeCell ref="K191:L191"/>
    <mergeCell ref="O171:P171"/>
    <mergeCell ref="C183:D183"/>
    <mergeCell ref="E183:F183"/>
    <mergeCell ref="C191:D191"/>
    <mergeCell ref="E191:F191"/>
    <mergeCell ref="A202:A203"/>
    <mergeCell ref="O202:P202"/>
    <mergeCell ref="A191:A192"/>
    <mergeCell ref="B191:B192"/>
    <mergeCell ref="E204:F204"/>
    <mergeCell ref="B202:F203"/>
    <mergeCell ref="A212:A213"/>
    <mergeCell ref="B212:B213"/>
    <mergeCell ref="A204:A205"/>
    <mergeCell ref="C204:D204"/>
    <mergeCell ref="B204:B205"/>
    <mergeCell ref="C212:D212"/>
    <mergeCell ref="A163:A164"/>
    <mergeCell ref="O6:P6"/>
    <mergeCell ref="K6:L6"/>
    <mergeCell ref="C6:D6"/>
    <mergeCell ref="H161:L162"/>
    <mergeCell ref="O163:P163"/>
    <mergeCell ref="B181:F182"/>
    <mergeCell ref="N161:R162"/>
    <mergeCell ref="A183:A184"/>
    <mergeCell ref="B183:B184"/>
    <mergeCell ref="A171:A172"/>
    <mergeCell ref="E171:F171"/>
    <mergeCell ref="N163:N164"/>
    <mergeCell ref="N171:N172"/>
    <mergeCell ref="H171:H172"/>
    <mergeCell ref="C171:D171"/>
    <mergeCell ref="B171:B172"/>
    <mergeCell ref="D1:P1"/>
    <mergeCell ref="D2:P2"/>
    <mergeCell ref="D3:P3"/>
    <mergeCell ref="N6:N7"/>
    <mergeCell ref="B4:F5"/>
    <mergeCell ref="H4:L5"/>
    <mergeCell ref="N4:R5"/>
    <mergeCell ref="G4:G5"/>
    <mergeCell ref="Q6:R6"/>
    <mergeCell ref="M4:M5"/>
    <mergeCell ref="B161:F162"/>
    <mergeCell ref="C163:D163"/>
    <mergeCell ref="E163:F163"/>
    <mergeCell ref="I163:J163"/>
    <mergeCell ref="B163:B164"/>
    <mergeCell ref="M6:M7"/>
    <mergeCell ref="G6:G7"/>
    <mergeCell ref="I6:J6"/>
    <mergeCell ref="E6:F6"/>
    <mergeCell ref="A4:A5"/>
    <mergeCell ref="H159:L159"/>
    <mergeCell ref="H136:L136"/>
    <mergeCell ref="A6:A7"/>
    <mergeCell ref="B6:B7"/>
    <mergeCell ref="H6:H7"/>
    <mergeCell ref="H9:L9"/>
  </mergeCells>
  <phoneticPr fontId="24"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181"/>
  <sheetViews>
    <sheetView showZeros="0" workbookViewId="0">
      <pane ySplit="8" topLeftCell="A9" activePane="bottomLeft" state="frozen"/>
      <selection pane="bottomLeft"/>
    </sheetView>
  </sheetViews>
  <sheetFormatPr defaultRowHeight="12.75" x14ac:dyDescent="0.2"/>
  <cols>
    <col min="1" max="1" width="6.7109375" style="194" customWidth="1"/>
    <col min="2" max="2" width="11.42578125" style="195" bestFit="1" customWidth="1"/>
    <col min="3" max="3" width="7.42578125" style="195" bestFit="1" customWidth="1"/>
    <col min="4" max="4" width="11.42578125" style="195" bestFit="1" customWidth="1"/>
    <col min="5" max="5" width="7.28515625" style="195" customWidth="1"/>
    <col min="6" max="6" width="5.7109375" style="195" customWidth="1"/>
    <col min="7" max="7" width="8.5703125" style="195" customWidth="1"/>
    <col min="8" max="8" width="8.5703125" style="521" customWidth="1"/>
    <col min="9" max="9" width="11.42578125" style="195" bestFit="1" customWidth="1"/>
    <col min="10" max="10" width="7.42578125" style="195" bestFit="1" customWidth="1"/>
    <col min="11" max="11" width="11.42578125" style="195" bestFit="1" customWidth="1"/>
    <col min="12" max="12" width="7.28515625" style="195" customWidth="1"/>
    <col min="13" max="13" width="5.7109375" style="195" customWidth="1"/>
    <col min="14" max="14" width="9.140625" style="195"/>
    <col min="15" max="15" width="9.140625" style="521"/>
    <col min="16" max="16" width="11.42578125" style="195" bestFit="1" customWidth="1"/>
    <col min="17" max="17" width="7.42578125" style="195" bestFit="1" customWidth="1"/>
    <col min="18" max="18" width="11.42578125" style="195" bestFit="1" customWidth="1"/>
    <col min="19" max="19" width="7.28515625" style="195" customWidth="1"/>
    <col min="20" max="20" width="5.7109375" style="195" customWidth="1"/>
    <col min="21" max="21" width="8.85546875" style="195" customWidth="1"/>
    <col min="22" max="16384" width="9.140625" style="195"/>
  </cols>
  <sheetData>
    <row r="1" spans="1:22" s="193" customFormat="1" ht="21.75" customHeight="1" x14ac:dyDescent="0.25">
      <c r="A1" s="192"/>
      <c r="B1" s="625" t="s">
        <v>82</v>
      </c>
      <c r="C1" s="626"/>
      <c r="D1" s="626"/>
      <c r="E1" s="626"/>
      <c r="F1" s="626"/>
      <c r="G1" s="626"/>
      <c r="H1" s="626"/>
      <c r="I1" s="626"/>
      <c r="J1" s="626"/>
      <c r="K1" s="626"/>
      <c r="L1" s="626"/>
      <c r="M1" s="626"/>
      <c r="N1" s="626"/>
      <c r="O1" s="626"/>
      <c r="P1" s="626"/>
      <c r="Q1" s="626"/>
      <c r="R1" s="626"/>
      <c r="S1" s="626"/>
      <c r="T1" s="626"/>
      <c r="U1" s="627"/>
    </row>
    <row r="2" spans="1:22" s="193" customFormat="1" ht="19.5" customHeight="1" x14ac:dyDescent="0.25">
      <c r="A2" s="192"/>
      <c r="B2" s="631" t="s">
        <v>305</v>
      </c>
      <c r="C2" s="632"/>
      <c r="D2" s="632"/>
      <c r="E2" s="632"/>
      <c r="F2" s="632"/>
      <c r="G2" s="632"/>
      <c r="H2" s="632"/>
      <c r="I2" s="632"/>
      <c r="J2" s="632"/>
      <c r="K2" s="632"/>
      <c r="L2" s="632"/>
      <c r="M2" s="632"/>
      <c r="N2" s="632"/>
      <c r="O2" s="632"/>
      <c r="P2" s="632"/>
      <c r="Q2" s="632"/>
      <c r="R2" s="632"/>
      <c r="S2" s="632"/>
      <c r="T2" s="632"/>
      <c r="U2" s="633"/>
    </row>
    <row r="3" spans="1:22" x14ac:dyDescent="0.2">
      <c r="L3" s="36"/>
      <c r="M3" s="36"/>
    </row>
    <row r="4" spans="1:22" ht="18" x14ac:dyDescent="0.25">
      <c r="B4" s="710" t="s">
        <v>63</v>
      </c>
      <c r="C4" s="711"/>
      <c r="D4" s="711"/>
      <c r="E4" s="711"/>
      <c r="F4" s="711"/>
      <c r="G4" s="711"/>
      <c r="H4" s="711"/>
      <c r="I4" s="711"/>
      <c r="J4" s="711"/>
      <c r="K4" s="711"/>
      <c r="L4" s="711"/>
      <c r="M4" s="711"/>
      <c r="N4" s="711"/>
      <c r="O4" s="711"/>
      <c r="P4" s="711"/>
      <c r="Q4" s="711"/>
      <c r="R4" s="711"/>
      <c r="S4" s="711"/>
      <c r="T4" s="711"/>
      <c r="U4" s="712"/>
    </row>
    <row r="5" spans="1:22" ht="13.5" thickBot="1" x14ac:dyDescent="0.25">
      <c r="B5" s="196" t="s">
        <v>0</v>
      </c>
      <c r="C5" s="196"/>
      <c r="D5" s="196"/>
      <c r="E5" s="196"/>
      <c r="F5" s="196"/>
      <c r="G5" s="196"/>
      <c r="H5" s="522"/>
      <c r="I5" s="197"/>
      <c r="J5" s="197"/>
      <c r="K5" s="197"/>
      <c r="L5" s="197"/>
      <c r="M5" s="197"/>
      <c r="N5" s="197"/>
      <c r="O5" s="527"/>
      <c r="P5" s="197"/>
      <c r="Q5" s="197"/>
      <c r="R5" s="197"/>
      <c r="S5" s="197"/>
      <c r="T5" s="197"/>
      <c r="U5" s="197"/>
    </row>
    <row r="6" spans="1:22" ht="18.75" thickBot="1" x14ac:dyDescent="0.3">
      <c r="A6" s="198"/>
      <c r="B6" s="738" t="s">
        <v>22</v>
      </c>
      <c r="C6" s="739"/>
      <c r="D6" s="739"/>
      <c r="E6" s="739"/>
      <c r="F6" s="739"/>
      <c r="G6" s="740"/>
      <c r="H6" s="279"/>
      <c r="I6" s="734" t="s">
        <v>23</v>
      </c>
      <c r="J6" s="734"/>
      <c r="K6" s="734"/>
      <c r="L6" s="734"/>
      <c r="M6" s="734"/>
      <c r="N6" s="735"/>
      <c r="O6" s="345"/>
      <c r="P6" s="736" t="s">
        <v>24</v>
      </c>
      <c r="Q6" s="736"/>
      <c r="R6" s="736"/>
      <c r="S6" s="736"/>
      <c r="T6" s="736"/>
      <c r="U6" s="737"/>
    </row>
    <row r="7" spans="1:22" ht="13.5" thickBot="1" x14ac:dyDescent="0.25">
      <c r="A7" s="722" t="s">
        <v>21</v>
      </c>
      <c r="B7" s="722" t="s">
        <v>26</v>
      </c>
      <c r="C7" s="742" t="s">
        <v>20</v>
      </c>
      <c r="D7" s="722" t="s">
        <v>27</v>
      </c>
      <c r="E7" s="744" t="s">
        <v>9</v>
      </c>
      <c r="F7" s="741" t="s">
        <v>25</v>
      </c>
      <c r="G7" s="741"/>
      <c r="H7" s="732" t="s">
        <v>21</v>
      </c>
      <c r="I7" s="724" t="s">
        <v>26</v>
      </c>
      <c r="J7" s="726" t="s">
        <v>20</v>
      </c>
      <c r="K7" s="726" t="s">
        <v>27</v>
      </c>
      <c r="L7" s="726" t="s">
        <v>9</v>
      </c>
      <c r="M7" s="730" t="s">
        <v>25</v>
      </c>
      <c r="N7" s="731"/>
      <c r="O7" s="652" t="s">
        <v>21</v>
      </c>
      <c r="P7" s="728" t="s">
        <v>26</v>
      </c>
      <c r="Q7" s="720" t="s">
        <v>20</v>
      </c>
      <c r="R7" s="720" t="s">
        <v>27</v>
      </c>
      <c r="S7" s="720" t="s">
        <v>9</v>
      </c>
      <c r="T7" s="746" t="s">
        <v>25</v>
      </c>
      <c r="U7" s="747"/>
    </row>
    <row r="8" spans="1:22" ht="14.25" thickTop="1" thickBot="1" x14ac:dyDescent="0.25">
      <c r="A8" s="723"/>
      <c r="B8" s="723"/>
      <c r="C8" s="743"/>
      <c r="D8" s="723"/>
      <c r="E8" s="745"/>
      <c r="F8" s="226" t="s">
        <v>10</v>
      </c>
      <c r="G8" s="585" t="s">
        <v>11</v>
      </c>
      <c r="H8" s="733"/>
      <c r="I8" s="725"/>
      <c r="J8" s="727"/>
      <c r="K8" s="727"/>
      <c r="L8" s="727"/>
      <c r="M8" s="270" t="s">
        <v>10</v>
      </c>
      <c r="N8" s="271" t="s">
        <v>11</v>
      </c>
      <c r="O8" s="653"/>
      <c r="P8" s="729"/>
      <c r="Q8" s="721"/>
      <c r="R8" s="721"/>
      <c r="S8" s="721"/>
      <c r="T8" s="336" t="s">
        <v>10</v>
      </c>
      <c r="U8" s="337" t="s">
        <v>11</v>
      </c>
    </row>
    <row r="9" spans="1:22" ht="16.5" customHeight="1" x14ac:dyDescent="0.2">
      <c r="A9" s="199"/>
      <c r="B9" s="200"/>
      <c r="C9" s="201"/>
      <c r="D9" s="201"/>
      <c r="E9" s="201"/>
      <c r="F9" s="201"/>
      <c r="G9" s="201"/>
      <c r="H9" s="201"/>
      <c r="I9" s="201"/>
      <c r="J9" s="201"/>
      <c r="K9" s="201"/>
      <c r="L9" s="201"/>
      <c r="M9" s="201"/>
      <c r="N9" s="201"/>
      <c r="O9" s="201"/>
      <c r="P9" s="201"/>
      <c r="Q9" s="201"/>
      <c r="R9" s="201"/>
      <c r="S9" s="201"/>
      <c r="T9" s="201"/>
      <c r="U9" s="201"/>
    </row>
    <row r="10" spans="1:22" ht="18" x14ac:dyDescent="0.25">
      <c r="A10" s="202"/>
      <c r="B10" s="86"/>
      <c r="C10" s="86"/>
      <c r="D10" s="86"/>
      <c r="E10" s="86"/>
      <c r="F10" s="86"/>
      <c r="G10" s="86"/>
      <c r="H10" s="523"/>
      <c r="I10" s="717" t="s">
        <v>102</v>
      </c>
      <c r="J10" s="718"/>
      <c r="K10" s="718"/>
      <c r="L10" s="718"/>
      <c r="M10" s="718"/>
      <c r="N10" s="719"/>
      <c r="O10" s="520"/>
      <c r="P10" s="86"/>
      <c r="Q10" s="86"/>
      <c r="R10" s="86"/>
      <c r="S10" s="86"/>
      <c r="T10" s="86"/>
      <c r="U10" s="86"/>
    </row>
    <row r="11" spans="1:22" ht="16.5" thickBot="1" x14ac:dyDescent="0.3">
      <c r="A11" s="202"/>
      <c r="B11" s="86"/>
      <c r="C11" s="86"/>
      <c r="D11" s="86"/>
      <c r="E11" s="86"/>
      <c r="F11" s="86"/>
      <c r="G11" s="86"/>
      <c r="H11" s="523"/>
      <c r="I11" s="227"/>
      <c r="J11" s="227"/>
      <c r="K11" s="227"/>
      <c r="L11" s="227"/>
      <c r="M11" s="227"/>
      <c r="N11" s="227"/>
      <c r="O11" s="227"/>
      <c r="P11" s="86"/>
      <c r="Q11" s="86"/>
      <c r="R11" s="86"/>
      <c r="S11" s="86"/>
      <c r="T11" s="86"/>
      <c r="U11" s="86"/>
    </row>
    <row r="12" spans="1:22" x14ac:dyDescent="0.2">
      <c r="A12" s="441">
        <v>2</v>
      </c>
      <c r="B12" s="217">
        <v>32</v>
      </c>
      <c r="C12" s="216">
        <v>15</v>
      </c>
      <c r="D12" s="215">
        <v>34</v>
      </c>
      <c r="E12" s="217">
        <v>0</v>
      </c>
      <c r="F12" s="218">
        <v>1</v>
      </c>
      <c r="G12" s="219"/>
      <c r="H12" s="531">
        <v>2</v>
      </c>
      <c r="I12" s="272">
        <v>16</v>
      </c>
      <c r="J12" s="273">
        <v>16</v>
      </c>
      <c r="K12" s="272">
        <v>16</v>
      </c>
      <c r="L12" s="273">
        <v>0</v>
      </c>
      <c r="M12" s="274">
        <v>2</v>
      </c>
      <c r="N12" s="275"/>
      <c r="O12" s="533">
        <v>2</v>
      </c>
      <c r="P12" s="338">
        <v>11</v>
      </c>
      <c r="Q12" s="339">
        <v>11</v>
      </c>
      <c r="R12" s="338">
        <v>13</v>
      </c>
      <c r="S12" s="339">
        <v>0</v>
      </c>
      <c r="T12" s="340">
        <v>1</v>
      </c>
      <c r="U12" s="341"/>
      <c r="V12" s="505"/>
    </row>
    <row r="13" spans="1:22" x14ac:dyDescent="0.2">
      <c r="A13" s="440">
        <v>4</v>
      </c>
      <c r="B13" s="212">
        <v>23</v>
      </c>
      <c r="C13" s="211">
        <v>18</v>
      </c>
      <c r="D13" s="210">
        <v>29</v>
      </c>
      <c r="E13" s="212">
        <v>7</v>
      </c>
      <c r="F13" s="213">
        <v>1</v>
      </c>
      <c r="G13" s="214"/>
      <c r="H13" s="532">
        <v>4</v>
      </c>
      <c r="I13" s="276">
        <v>18</v>
      </c>
      <c r="J13" s="277">
        <v>19</v>
      </c>
      <c r="K13" s="276">
        <v>25</v>
      </c>
      <c r="L13" s="277">
        <v>7</v>
      </c>
      <c r="M13" s="278">
        <v>1</v>
      </c>
      <c r="N13" s="279"/>
      <c r="O13" s="534">
        <v>4</v>
      </c>
      <c r="P13" s="342">
        <v>16</v>
      </c>
      <c r="Q13" s="343">
        <v>16</v>
      </c>
      <c r="R13" s="342">
        <v>18</v>
      </c>
      <c r="S13" s="343">
        <v>7</v>
      </c>
      <c r="T13" s="344">
        <v>1</v>
      </c>
      <c r="U13" s="345"/>
    </row>
    <row r="14" spans="1:22" x14ac:dyDescent="0.2">
      <c r="A14" s="440">
        <v>10</v>
      </c>
      <c r="B14" s="212">
        <v>29</v>
      </c>
      <c r="C14" s="211">
        <v>12</v>
      </c>
      <c r="D14" s="210">
        <v>24</v>
      </c>
      <c r="E14" s="212">
        <v>1</v>
      </c>
      <c r="F14" s="213">
        <v>3</v>
      </c>
      <c r="G14" s="214"/>
      <c r="H14" s="532">
        <v>10</v>
      </c>
      <c r="I14" s="276">
        <v>12</v>
      </c>
      <c r="J14" s="277">
        <v>12</v>
      </c>
      <c r="K14" s="276">
        <v>14</v>
      </c>
      <c r="L14" s="277">
        <v>1</v>
      </c>
      <c r="M14" s="278">
        <v>1</v>
      </c>
      <c r="N14" s="279"/>
      <c r="O14" s="534">
        <v>10</v>
      </c>
      <c r="P14" s="342">
        <v>9</v>
      </c>
      <c r="Q14" s="343">
        <v>10</v>
      </c>
      <c r="R14" s="342">
        <v>10</v>
      </c>
      <c r="S14" s="343">
        <v>1</v>
      </c>
      <c r="T14" s="344">
        <v>0</v>
      </c>
      <c r="U14" s="345"/>
    </row>
    <row r="15" spans="1:22" x14ac:dyDescent="0.2">
      <c r="A15" s="440">
        <v>14</v>
      </c>
      <c r="B15" s="212">
        <v>40</v>
      </c>
      <c r="C15" s="211">
        <v>16</v>
      </c>
      <c r="D15" s="210">
        <v>37</v>
      </c>
      <c r="E15" s="212">
        <v>2</v>
      </c>
      <c r="F15" s="213">
        <v>1</v>
      </c>
      <c r="G15" s="214"/>
      <c r="H15" s="532">
        <v>14</v>
      </c>
      <c r="I15" s="276">
        <v>12</v>
      </c>
      <c r="J15" s="277">
        <v>15</v>
      </c>
      <c r="K15" s="276">
        <v>18</v>
      </c>
      <c r="L15" s="277">
        <v>1</v>
      </c>
      <c r="M15" s="278">
        <v>0</v>
      </c>
      <c r="N15" s="279"/>
      <c r="O15" s="534">
        <v>14</v>
      </c>
      <c r="P15" s="342">
        <v>12</v>
      </c>
      <c r="Q15" s="343">
        <v>13</v>
      </c>
      <c r="R15" s="342">
        <v>14</v>
      </c>
      <c r="S15" s="343">
        <v>1</v>
      </c>
      <c r="T15" s="344">
        <v>0</v>
      </c>
      <c r="U15" s="345"/>
    </row>
    <row r="16" spans="1:22" x14ac:dyDescent="0.2">
      <c r="A16" s="440">
        <v>16</v>
      </c>
      <c r="B16" s="212">
        <v>45</v>
      </c>
      <c r="C16" s="211">
        <v>21</v>
      </c>
      <c r="D16" s="210">
        <v>42</v>
      </c>
      <c r="E16" s="212">
        <v>0</v>
      </c>
      <c r="F16" s="213">
        <v>9</v>
      </c>
      <c r="G16" s="214"/>
      <c r="H16" s="532">
        <v>16</v>
      </c>
      <c r="I16" s="276">
        <v>18</v>
      </c>
      <c r="J16" s="277">
        <v>20</v>
      </c>
      <c r="K16" s="276">
        <v>28</v>
      </c>
      <c r="L16" s="277">
        <v>0</v>
      </c>
      <c r="M16" s="278">
        <v>0</v>
      </c>
      <c r="N16" s="279"/>
      <c r="O16" s="534">
        <v>16</v>
      </c>
      <c r="P16" s="342">
        <v>16</v>
      </c>
      <c r="Q16" s="343">
        <v>17</v>
      </c>
      <c r="R16" s="342">
        <v>26</v>
      </c>
      <c r="S16" s="343">
        <v>0</v>
      </c>
      <c r="T16" s="344">
        <v>2</v>
      </c>
      <c r="U16" s="345"/>
    </row>
    <row r="17" spans="1:21" x14ac:dyDescent="0.2">
      <c r="A17" s="440">
        <v>18</v>
      </c>
      <c r="B17" s="212">
        <v>25</v>
      </c>
      <c r="C17" s="211">
        <v>21</v>
      </c>
      <c r="D17" s="210">
        <v>31</v>
      </c>
      <c r="E17" s="212">
        <v>1</v>
      </c>
      <c r="F17" s="213">
        <v>2</v>
      </c>
      <c r="G17" s="214"/>
      <c r="H17" s="532">
        <v>18</v>
      </c>
      <c r="I17" s="276">
        <v>15</v>
      </c>
      <c r="J17" s="277">
        <v>17</v>
      </c>
      <c r="K17" s="276">
        <v>25</v>
      </c>
      <c r="L17" s="277">
        <v>1</v>
      </c>
      <c r="M17" s="278">
        <v>0</v>
      </c>
      <c r="N17" s="279"/>
      <c r="O17" s="534">
        <v>18</v>
      </c>
      <c r="P17" s="342">
        <v>12</v>
      </c>
      <c r="Q17" s="343">
        <v>13</v>
      </c>
      <c r="R17" s="342">
        <v>17</v>
      </c>
      <c r="S17" s="343">
        <v>1</v>
      </c>
      <c r="T17" s="344">
        <v>0</v>
      </c>
      <c r="U17" s="345"/>
    </row>
    <row r="18" spans="1:21" x14ac:dyDescent="0.2">
      <c r="A18" s="440">
        <v>20</v>
      </c>
      <c r="B18" s="212">
        <v>25</v>
      </c>
      <c r="C18" s="211">
        <v>17</v>
      </c>
      <c r="D18" s="210">
        <v>30</v>
      </c>
      <c r="E18" s="212">
        <v>5</v>
      </c>
      <c r="F18" s="213">
        <v>2</v>
      </c>
      <c r="G18" s="214"/>
      <c r="H18" s="532">
        <v>20</v>
      </c>
      <c r="I18" s="276">
        <v>12</v>
      </c>
      <c r="J18" s="277">
        <v>14</v>
      </c>
      <c r="K18" s="276">
        <v>14</v>
      </c>
      <c r="L18" s="277">
        <v>5</v>
      </c>
      <c r="M18" s="278">
        <v>0</v>
      </c>
      <c r="N18" s="279"/>
      <c r="O18" s="534">
        <v>20</v>
      </c>
      <c r="P18" s="342">
        <v>11</v>
      </c>
      <c r="Q18" s="343">
        <v>9</v>
      </c>
      <c r="R18" s="342">
        <v>14</v>
      </c>
      <c r="S18" s="343">
        <v>5</v>
      </c>
      <c r="T18" s="344">
        <v>3</v>
      </c>
      <c r="U18" s="345"/>
    </row>
    <row r="19" spans="1:21" x14ac:dyDescent="0.2">
      <c r="A19" s="440">
        <v>28</v>
      </c>
      <c r="B19" s="212">
        <v>20</v>
      </c>
      <c r="C19" s="211">
        <v>10</v>
      </c>
      <c r="D19" s="210">
        <v>26</v>
      </c>
      <c r="E19" s="212">
        <v>0</v>
      </c>
      <c r="F19" s="213">
        <v>1</v>
      </c>
      <c r="G19" s="214"/>
      <c r="H19" s="532">
        <v>28</v>
      </c>
      <c r="I19" s="276">
        <v>16</v>
      </c>
      <c r="J19" s="277">
        <v>17</v>
      </c>
      <c r="K19" s="276">
        <v>19</v>
      </c>
      <c r="L19" s="277">
        <v>0</v>
      </c>
      <c r="M19" s="278">
        <v>0</v>
      </c>
      <c r="N19" s="279"/>
      <c r="O19" s="534">
        <v>28</v>
      </c>
      <c r="P19" s="342">
        <v>13</v>
      </c>
      <c r="Q19" s="343">
        <v>15</v>
      </c>
      <c r="R19" s="342">
        <v>17</v>
      </c>
      <c r="S19" s="343">
        <v>0</v>
      </c>
      <c r="T19" s="344">
        <v>1</v>
      </c>
      <c r="U19" s="345"/>
    </row>
    <row r="20" spans="1:21" x14ac:dyDescent="0.2">
      <c r="A20" s="440">
        <v>30</v>
      </c>
      <c r="B20" s="212">
        <v>27</v>
      </c>
      <c r="C20" s="211">
        <v>16</v>
      </c>
      <c r="D20" s="210">
        <v>27</v>
      </c>
      <c r="E20" s="212">
        <v>2</v>
      </c>
      <c r="F20" s="213">
        <v>5</v>
      </c>
      <c r="G20" s="214"/>
      <c r="H20" s="532">
        <v>30</v>
      </c>
      <c r="I20" s="276">
        <v>15</v>
      </c>
      <c r="J20" s="277">
        <v>14</v>
      </c>
      <c r="K20" s="276">
        <v>20</v>
      </c>
      <c r="L20" s="277">
        <v>2</v>
      </c>
      <c r="M20" s="278">
        <v>0</v>
      </c>
      <c r="N20" s="279"/>
      <c r="O20" s="534">
        <v>30</v>
      </c>
      <c r="P20" s="342">
        <v>14</v>
      </c>
      <c r="Q20" s="343">
        <v>13</v>
      </c>
      <c r="R20" s="342">
        <v>17</v>
      </c>
      <c r="S20" s="343">
        <v>2</v>
      </c>
      <c r="T20" s="344">
        <v>0</v>
      </c>
      <c r="U20" s="345"/>
    </row>
    <row r="21" spans="1:21" x14ac:dyDescent="0.2">
      <c r="A21" s="440">
        <v>33</v>
      </c>
      <c r="B21" s="212">
        <v>23</v>
      </c>
      <c r="C21" s="211">
        <v>10</v>
      </c>
      <c r="D21" s="210">
        <v>25</v>
      </c>
      <c r="E21" s="212">
        <v>4</v>
      </c>
      <c r="F21" s="213">
        <v>6</v>
      </c>
      <c r="G21" s="214"/>
      <c r="H21" s="532">
        <v>33</v>
      </c>
      <c r="I21" s="276">
        <v>10</v>
      </c>
      <c r="J21" s="277">
        <v>11</v>
      </c>
      <c r="K21" s="276">
        <v>19</v>
      </c>
      <c r="L21" s="277">
        <v>4</v>
      </c>
      <c r="M21" s="278">
        <v>1</v>
      </c>
      <c r="N21" s="279"/>
      <c r="O21" s="534">
        <v>33</v>
      </c>
      <c r="P21" s="342">
        <v>8</v>
      </c>
      <c r="Q21" s="343">
        <v>10</v>
      </c>
      <c r="R21" s="342">
        <v>12</v>
      </c>
      <c r="S21" s="343">
        <v>4</v>
      </c>
      <c r="T21" s="344">
        <v>0</v>
      </c>
      <c r="U21" s="345"/>
    </row>
    <row r="22" spans="1:21" x14ac:dyDescent="0.2">
      <c r="A22" s="440">
        <v>35</v>
      </c>
      <c r="B22" s="212">
        <v>19</v>
      </c>
      <c r="C22" s="211">
        <v>10</v>
      </c>
      <c r="D22" s="210">
        <v>17</v>
      </c>
      <c r="E22" s="212">
        <v>0</v>
      </c>
      <c r="F22" s="213">
        <v>3</v>
      </c>
      <c r="G22" s="214"/>
      <c r="H22" s="532">
        <v>35</v>
      </c>
      <c r="I22" s="276">
        <v>9</v>
      </c>
      <c r="J22" s="277">
        <v>9</v>
      </c>
      <c r="K22" s="276">
        <v>9</v>
      </c>
      <c r="L22" s="277">
        <v>0</v>
      </c>
      <c r="M22" s="278">
        <v>0</v>
      </c>
      <c r="N22" s="279"/>
      <c r="O22" s="534">
        <v>35</v>
      </c>
      <c r="P22" s="342">
        <v>7</v>
      </c>
      <c r="Q22" s="343">
        <v>6</v>
      </c>
      <c r="R22" s="342">
        <v>7</v>
      </c>
      <c r="S22" s="343">
        <v>0</v>
      </c>
      <c r="T22" s="344">
        <v>1</v>
      </c>
      <c r="U22" s="345"/>
    </row>
    <row r="23" spans="1:21" x14ac:dyDescent="0.2">
      <c r="A23" s="440">
        <v>40</v>
      </c>
      <c r="B23" s="212">
        <v>23</v>
      </c>
      <c r="C23" s="211">
        <v>16</v>
      </c>
      <c r="D23" s="210">
        <v>24</v>
      </c>
      <c r="E23" s="212">
        <v>1</v>
      </c>
      <c r="F23" s="213">
        <v>0</v>
      </c>
      <c r="G23" s="214"/>
      <c r="H23" s="532">
        <v>40</v>
      </c>
      <c r="I23" s="276">
        <v>14</v>
      </c>
      <c r="J23" s="277">
        <v>15</v>
      </c>
      <c r="K23" s="276">
        <v>15</v>
      </c>
      <c r="L23" s="277">
        <v>1</v>
      </c>
      <c r="M23" s="278">
        <v>0</v>
      </c>
      <c r="N23" s="279"/>
      <c r="O23" s="534">
        <v>40</v>
      </c>
      <c r="P23" s="342">
        <v>14</v>
      </c>
      <c r="Q23" s="343">
        <v>15</v>
      </c>
      <c r="R23" s="342">
        <v>15</v>
      </c>
      <c r="S23" s="343">
        <v>1</v>
      </c>
      <c r="T23" s="344">
        <v>0</v>
      </c>
      <c r="U23" s="345"/>
    </row>
    <row r="24" spans="1:21" x14ac:dyDescent="0.2">
      <c r="A24" s="440">
        <v>45</v>
      </c>
      <c r="B24" s="212">
        <v>29</v>
      </c>
      <c r="C24" s="211">
        <v>13</v>
      </c>
      <c r="D24" s="210">
        <v>26</v>
      </c>
      <c r="E24" s="212">
        <v>2</v>
      </c>
      <c r="F24" s="213">
        <v>2</v>
      </c>
      <c r="G24" s="214"/>
      <c r="H24" s="532">
        <v>45</v>
      </c>
      <c r="I24" s="276">
        <v>17</v>
      </c>
      <c r="J24" s="277">
        <v>23</v>
      </c>
      <c r="K24" s="276">
        <v>24</v>
      </c>
      <c r="L24" s="277">
        <v>2</v>
      </c>
      <c r="M24" s="278">
        <v>2</v>
      </c>
      <c r="N24" s="279"/>
      <c r="O24" s="534">
        <v>45</v>
      </c>
      <c r="P24" s="342">
        <v>11</v>
      </c>
      <c r="Q24" s="343">
        <v>15</v>
      </c>
      <c r="R24" s="342">
        <v>18</v>
      </c>
      <c r="S24" s="343">
        <v>2</v>
      </c>
      <c r="T24" s="344">
        <v>0</v>
      </c>
      <c r="U24" s="345"/>
    </row>
    <row r="25" spans="1:21" x14ac:dyDescent="0.2">
      <c r="A25" s="440">
        <v>51</v>
      </c>
      <c r="B25" s="212">
        <v>44</v>
      </c>
      <c r="C25" s="211">
        <v>23</v>
      </c>
      <c r="D25" s="210">
        <v>42</v>
      </c>
      <c r="E25" s="212">
        <v>1</v>
      </c>
      <c r="F25" s="213">
        <v>4</v>
      </c>
      <c r="G25" s="214"/>
      <c r="H25" s="532">
        <v>51</v>
      </c>
      <c r="I25" s="276">
        <v>28</v>
      </c>
      <c r="J25" s="277">
        <v>32</v>
      </c>
      <c r="K25" s="276">
        <v>28</v>
      </c>
      <c r="L25" s="277">
        <v>1</v>
      </c>
      <c r="M25" s="278">
        <v>1</v>
      </c>
      <c r="N25" s="279"/>
      <c r="O25" s="534">
        <v>51</v>
      </c>
      <c r="P25" s="342">
        <v>17</v>
      </c>
      <c r="Q25" s="343">
        <v>19</v>
      </c>
      <c r="R25" s="342">
        <v>20</v>
      </c>
      <c r="S25" s="343">
        <v>1</v>
      </c>
      <c r="T25" s="344">
        <v>0</v>
      </c>
      <c r="U25" s="345"/>
    </row>
    <row r="26" spans="1:21" x14ac:dyDescent="0.2">
      <c r="A26" s="440">
        <v>53</v>
      </c>
      <c r="B26" s="212">
        <v>26</v>
      </c>
      <c r="C26" s="211">
        <v>12</v>
      </c>
      <c r="D26" s="210">
        <v>27</v>
      </c>
      <c r="E26" s="212">
        <v>0</v>
      </c>
      <c r="F26" s="213">
        <v>2</v>
      </c>
      <c r="G26" s="214"/>
      <c r="H26" s="532">
        <v>53</v>
      </c>
      <c r="I26" s="276">
        <v>12</v>
      </c>
      <c r="J26" s="277">
        <v>13</v>
      </c>
      <c r="K26" s="276">
        <v>15</v>
      </c>
      <c r="L26" s="277">
        <v>0</v>
      </c>
      <c r="M26" s="278">
        <v>1</v>
      </c>
      <c r="N26" s="279"/>
      <c r="O26" s="534">
        <v>53</v>
      </c>
      <c r="P26" s="342">
        <v>7</v>
      </c>
      <c r="Q26" s="343">
        <v>9</v>
      </c>
      <c r="R26" s="342">
        <v>9</v>
      </c>
      <c r="S26" s="343">
        <v>0</v>
      </c>
      <c r="T26" s="344">
        <v>0</v>
      </c>
      <c r="U26" s="345"/>
    </row>
    <row r="27" spans="1:21" x14ac:dyDescent="0.2">
      <c r="A27" s="440">
        <v>55</v>
      </c>
      <c r="B27" s="212">
        <v>20</v>
      </c>
      <c r="C27" s="211">
        <v>8</v>
      </c>
      <c r="D27" s="210">
        <v>24</v>
      </c>
      <c r="E27" s="212">
        <v>2</v>
      </c>
      <c r="F27" s="213">
        <v>3</v>
      </c>
      <c r="G27" s="214"/>
      <c r="H27" s="532">
        <v>55</v>
      </c>
      <c r="I27" s="276">
        <v>10</v>
      </c>
      <c r="J27" s="277">
        <v>10</v>
      </c>
      <c r="K27" s="276">
        <v>12</v>
      </c>
      <c r="L27" s="277">
        <v>2</v>
      </c>
      <c r="M27" s="278">
        <v>1</v>
      </c>
      <c r="N27" s="279"/>
      <c r="O27" s="534">
        <v>55</v>
      </c>
      <c r="P27" s="342">
        <v>5</v>
      </c>
      <c r="Q27" s="343">
        <v>6</v>
      </c>
      <c r="R27" s="342">
        <v>7</v>
      </c>
      <c r="S27" s="343">
        <v>2</v>
      </c>
      <c r="T27" s="344">
        <v>0</v>
      </c>
      <c r="U27" s="345"/>
    </row>
    <row r="28" spans="1:21" x14ac:dyDescent="0.2">
      <c r="A28" s="440">
        <v>60</v>
      </c>
      <c r="B28" s="212">
        <v>28</v>
      </c>
      <c r="C28" s="211">
        <v>14</v>
      </c>
      <c r="D28" s="210">
        <v>32</v>
      </c>
      <c r="E28" s="212">
        <v>4</v>
      </c>
      <c r="F28" s="213">
        <v>5</v>
      </c>
      <c r="G28" s="214"/>
      <c r="H28" s="532">
        <v>60</v>
      </c>
      <c r="I28" s="276">
        <v>13</v>
      </c>
      <c r="J28" s="277">
        <v>21</v>
      </c>
      <c r="K28" s="276">
        <v>21</v>
      </c>
      <c r="L28" s="277">
        <v>4</v>
      </c>
      <c r="M28" s="278">
        <v>0</v>
      </c>
      <c r="N28" s="279"/>
      <c r="O28" s="534">
        <v>60</v>
      </c>
      <c r="P28" s="342">
        <v>12</v>
      </c>
      <c r="Q28" s="343">
        <v>17</v>
      </c>
      <c r="R28" s="342">
        <v>18</v>
      </c>
      <c r="S28" s="343">
        <v>4</v>
      </c>
      <c r="T28" s="344">
        <v>1</v>
      </c>
      <c r="U28" s="345"/>
    </row>
    <row r="29" spans="1:21" x14ac:dyDescent="0.2">
      <c r="A29" s="440">
        <v>62</v>
      </c>
      <c r="B29" s="212">
        <v>16</v>
      </c>
      <c r="C29" s="211">
        <v>10</v>
      </c>
      <c r="D29" s="210">
        <v>19</v>
      </c>
      <c r="E29" s="212">
        <v>0</v>
      </c>
      <c r="F29" s="213">
        <v>3</v>
      </c>
      <c r="G29" s="214"/>
      <c r="H29" s="532">
        <v>62</v>
      </c>
      <c r="I29" s="276">
        <v>7</v>
      </c>
      <c r="J29" s="277">
        <v>9</v>
      </c>
      <c r="K29" s="276">
        <v>10</v>
      </c>
      <c r="L29" s="277">
        <v>0</v>
      </c>
      <c r="M29" s="278">
        <v>0</v>
      </c>
      <c r="N29" s="279"/>
      <c r="O29" s="534">
        <v>62</v>
      </c>
      <c r="P29" s="342">
        <v>5</v>
      </c>
      <c r="Q29" s="343">
        <v>5</v>
      </c>
      <c r="R29" s="342">
        <v>6</v>
      </c>
      <c r="S29" s="343">
        <v>0</v>
      </c>
      <c r="T29" s="344">
        <v>0</v>
      </c>
      <c r="U29" s="345"/>
    </row>
    <row r="30" spans="1:21" x14ac:dyDescent="0.2">
      <c r="A30" s="440">
        <v>66</v>
      </c>
      <c r="B30" s="212">
        <v>22</v>
      </c>
      <c r="C30" s="211">
        <v>10</v>
      </c>
      <c r="D30" s="210">
        <v>19</v>
      </c>
      <c r="E30" s="212">
        <v>0</v>
      </c>
      <c r="F30" s="213">
        <v>0</v>
      </c>
      <c r="G30" s="214"/>
      <c r="H30" s="532">
        <v>66</v>
      </c>
      <c r="I30" s="276">
        <v>15</v>
      </c>
      <c r="J30" s="277">
        <v>13</v>
      </c>
      <c r="K30" s="276">
        <v>14</v>
      </c>
      <c r="L30" s="277">
        <v>0</v>
      </c>
      <c r="M30" s="278">
        <v>0</v>
      </c>
      <c r="N30" s="279"/>
      <c r="O30" s="534">
        <v>66</v>
      </c>
      <c r="P30" s="342">
        <v>7</v>
      </c>
      <c r="Q30" s="343">
        <v>9</v>
      </c>
      <c r="R30" s="342">
        <v>9</v>
      </c>
      <c r="S30" s="343">
        <v>0</v>
      </c>
      <c r="T30" s="344">
        <v>0</v>
      </c>
      <c r="U30" s="345"/>
    </row>
    <row r="31" spans="1:21" x14ac:dyDescent="0.2">
      <c r="A31" s="440">
        <v>68</v>
      </c>
      <c r="B31" s="212">
        <v>12</v>
      </c>
      <c r="C31" s="211">
        <v>9</v>
      </c>
      <c r="D31" s="210">
        <v>11</v>
      </c>
      <c r="E31" s="212">
        <v>0</v>
      </c>
      <c r="F31" s="213">
        <v>2</v>
      </c>
      <c r="G31" s="214"/>
      <c r="H31" s="532">
        <v>68</v>
      </c>
      <c r="I31" s="276">
        <v>7</v>
      </c>
      <c r="J31" s="277">
        <v>7</v>
      </c>
      <c r="K31" s="276">
        <v>10</v>
      </c>
      <c r="L31" s="277">
        <v>0</v>
      </c>
      <c r="M31" s="278">
        <v>0</v>
      </c>
      <c r="N31" s="279"/>
      <c r="O31" s="534">
        <v>68</v>
      </c>
      <c r="P31" s="342">
        <v>6</v>
      </c>
      <c r="Q31" s="343">
        <v>7</v>
      </c>
      <c r="R31" s="342">
        <v>9</v>
      </c>
      <c r="S31" s="343">
        <v>0</v>
      </c>
      <c r="T31" s="344">
        <v>0</v>
      </c>
      <c r="U31" s="345"/>
    </row>
    <row r="32" spans="1:21" x14ac:dyDescent="0.2">
      <c r="A32" s="440">
        <v>70</v>
      </c>
      <c r="B32" s="212">
        <v>21</v>
      </c>
      <c r="C32" s="211">
        <v>14</v>
      </c>
      <c r="D32" s="210">
        <v>23</v>
      </c>
      <c r="E32" s="212">
        <v>2</v>
      </c>
      <c r="F32" s="213">
        <v>3</v>
      </c>
      <c r="G32" s="214"/>
      <c r="H32" s="532">
        <v>70</v>
      </c>
      <c r="I32" s="276">
        <v>16</v>
      </c>
      <c r="J32" s="277">
        <v>10</v>
      </c>
      <c r="K32" s="276">
        <v>14</v>
      </c>
      <c r="L32" s="277">
        <v>2</v>
      </c>
      <c r="M32" s="278">
        <v>3</v>
      </c>
      <c r="N32" s="279"/>
      <c r="O32" s="534">
        <v>70</v>
      </c>
      <c r="P32" s="342">
        <v>17</v>
      </c>
      <c r="Q32" s="343">
        <v>11</v>
      </c>
      <c r="R32" s="342">
        <v>16</v>
      </c>
      <c r="S32" s="343">
        <v>2</v>
      </c>
      <c r="T32" s="344">
        <v>9</v>
      </c>
      <c r="U32" s="345"/>
    </row>
    <row r="33" spans="1:21" x14ac:dyDescent="0.2">
      <c r="A33" s="440">
        <v>71</v>
      </c>
      <c r="B33" s="212">
        <v>7</v>
      </c>
      <c r="C33" s="211">
        <v>3</v>
      </c>
      <c r="D33" s="210">
        <v>3</v>
      </c>
      <c r="E33" s="212">
        <v>0</v>
      </c>
      <c r="F33" s="213">
        <v>0</v>
      </c>
      <c r="G33" s="214"/>
      <c r="H33" s="532">
        <v>71</v>
      </c>
      <c r="I33" s="276">
        <v>2</v>
      </c>
      <c r="J33" s="277">
        <v>2</v>
      </c>
      <c r="K33" s="276">
        <v>3</v>
      </c>
      <c r="L33" s="277">
        <v>0</v>
      </c>
      <c r="M33" s="278">
        <v>0</v>
      </c>
      <c r="N33" s="279"/>
      <c r="O33" s="534">
        <v>71</v>
      </c>
      <c r="P33" s="342">
        <v>2</v>
      </c>
      <c r="Q33" s="343">
        <v>2</v>
      </c>
      <c r="R33" s="342">
        <v>2</v>
      </c>
      <c r="S33" s="343">
        <v>0</v>
      </c>
      <c r="T33" s="344">
        <v>0</v>
      </c>
      <c r="U33" s="345"/>
    </row>
    <row r="34" spans="1:21" x14ac:dyDescent="0.2">
      <c r="A34" s="440">
        <v>76</v>
      </c>
      <c r="B34" s="212">
        <v>21</v>
      </c>
      <c r="C34" s="211">
        <v>14</v>
      </c>
      <c r="D34" s="210">
        <v>23</v>
      </c>
      <c r="E34" s="212">
        <v>2</v>
      </c>
      <c r="F34" s="213">
        <v>5</v>
      </c>
      <c r="G34" s="214"/>
      <c r="H34" s="532">
        <v>76</v>
      </c>
      <c r="I34" s="276">
        <v>16</v>
      </c>
      <c r="J34" s="277">
        <v>11</v>
      </c>
      <c r="K34" s="276">
        <v>14</v>
      </c>
      <c r="L34" s="277">
        <v>2</v>
      </c>
      <c r="M34" s="278">
        <v>7</v>
      </c>
      <c r="N34" s="279"/>
      <c r="O34" s="534">
        <v>76</v>
      </c>
      <c r="P34" s="342">
        <v>11</v>
      </c>
      <c r="Q34" s="343">
        <v>11</v>
      </c>
      <c r="R34" s="342">
        <v>13</v>
      </c>
      <c r="S34" s="343">
        <v>2</v>
      </c>
      <c r="T34" s="344">
        <v>0</v>
      </c>
      <c r="U34" s="345"/>
    </row>
    <row r="35" spans="1:21" x14ac:dyDescent="0.2">
      <c r="A35" s="440">
        <v>78</v>
      </c>
      <c r="B35" s="212">
        <v>44</v>
      </c>
      <c r="C35" s="211">
        <v>22</v>
      </c>
      <c r="D35" s="210">
        <v>47</v>
      </c>
      <c r="E35" s="212">
        <v>0</v>
      </c>
      <c r="F35" s="213">
        <v>6</v>
      </c>
      <c r="G35" s="214"/>
      <c r="H35" s="532">
        <v>78</v>
      </c>
      <c r="I35" s="276">
        <v>15</v>
      </c>
      <c r="J35" s="277">
        <v>13</v>
      </c>
      <c r="K35" s="276">
        <v>16</v>
      </c>
      <c r="L35" s="277">
        <v>0</v>
      </c>
      <c r="M35" s="278">
        <v>2</v>
      </c>
      <c r="N35" s="279"/>
      <c r="O35" s="534">
        <v>78</v>
      </c>
      <c r="P35" s="342">
        <v>15</v>
      </c>
      <c r="Q35" s="343">
        <v>13</v>
      </c>
      <c r="R35" s="342">
        <v>14</v>
      </c>
      <c r="S35" s="343">
        <v>0</v>
      </c>
      <c r="T35" s="344">
        <v>3</v>
      </c>
      <c r="U35" s="345"/>
    </row>
    <row r="36" spans="1:21" x14ac:dyDescent="0.2">
      <c r="A36" s="440">
        <v>81</v>
      </c>
      <c r="B36" s="212">
        <v>32</v>
      </c>
      <c r="C36" s="211">
        <v>15</v>
      </c>
      <c r="D36" s="210">
        <v>27</v>
      </c>
      <c r="E36" s="212">
        <v>0</v>
      </c>
      <c r="F36" s="213">
        <v>1</v>
      </c>
      <c r="G36" s="214"/>
      <c r="H36" s="532">
        <v>81</v>
      </c>
      <c r="I36" s="276">
        <v>14</v>
      </c>
      <c r="J36" s="277">
        <v>13</v>
      </c>
      <c r="K36" s="276">
        <v>18</v>
      </c>
      <c r="L36" s="277">
        <v>0</v>
      </c>
      <c r="M36" s="278">
        <v>2</v>
      </c>
      <c r="N36" s="279"/>
      <c r="O36" s="534">
        <v>81</v>
      </c>
      <c r="P36" s="342">
        <v>9</v>
      </c>
      <c r="Q36" s="343">
        <v>10</v>
      </c>
      <c r="R36" s="342">
        <v>11</v>
      </c>
      <c r="S36" s="343">
        <v>0</v>
      </c>
      <c r="T36" s="344">
        <v>0</v>
      </c>
      <c r="U36" s="345"/>
    </row>
    <row r="37" spans="1:21" s="36" customFormat="1" x14ac:dyDescent="0.2">
      <c r="A37" s="440">
        <v>83</v>
      </c>
      <c r="B37" s="212">
        <v>7</v>
      </c>
      <c r="C37" s="211">
        <v>4</v>
      </c>
      <c r="D37" s="210">
        <v>9</v>
      </c>
      <c r="E37" s="212">
        <v>2</v>
      </c>
      <c r="F37" s="213">
        <v>0</v>
      </c>
      <c r="G37" s="214"/>
      <c r="H37" s="532">
        <v>83</v>
      </c>
      <c r="I37" s="276">
        <v>4</v>
      </c>
      <c r="J37" s="277">
        <v>4</v>
      </c>
      <c r="K37" s="276">
        <v>4</v>
      </c>
      <c r="L37" s="277">
        <v>2</v>
      </c>
      <c r="M37" s="278">
        <v>0</v>
      </c>
      <c r="N37" s="279"/>
      <c r="O37" s="534">
        <v>83</v>
      </c>
      <c r="P37" s="342">
        <v>4</v>
      </c>
      <c r="Q37" s="343">
        <v>4</v>
      </c>
      <c r="R37" s="342">
        <v>4</v>
      </c>
      <c r="S37" s="343">
        <v>2</v>
      </c>
      <c r="T37" s="344">
        <v>0</v>
      </c>
      <c r="U37" s="345"/>
    </row>
    <row r="38" spans="1:21" s="36" customFormat="1" x14ac:dyDescent="0.2">
      <c r="A38" s="440">
        <v>90</v>
      </c>
      <c r="B38" s="212">
        <v>21</v>
      </c>
      <c r="C38" s="211">
        <v>10</v>
      </c>
      <c r="D38" s="210">
        <v>25</v>
      </c>
      <c r="E38" s="212">
        <v>0</v>
      </c>
      <c r="F38" s="213">
        <v>5</v>
      </c>
      <c r="G38" s="214"/>
      <c r="H38" s="532">
        <v>90</v>
      </c>
      <c r="I38" s="276">
        <v>13</v>
      </c>
      <c r="J38" s="277">
        <v>8</v>
      </c>
      <c r="K38" s="276">
        <v>10</v>
      </c>
      <c r="L38" s="277">
        <v>0</v>
      </c>
      <c r="M38" s="278">
        <v>4</v>
      </c>
      <c r="N38" s="279"/>
      <c r="O38" s="534">
        <v>90</v>
      </c>
      <c r="P38" s="342">
        <v>6</v>
      </c>
      <c r="Q38" s="343">
        <v>6</v>
      </c>
      <c r="R38" s="342">
        <v>8</v>
      </c>
      <c r="S38" s="343">
        <v>0</v>
      </c>
      <c r="T38" s="344">
        <v>1</v>
      </c>
      <c r="U38" s="345"/>
    </row>
    <row r="39" spans="1:21" s="36" customFormat="1" x14ac:dyDescent="0.2">
      <c r="A39" s="440">
        <v>92</v>
      </c>
      <c r="B39" s="212">
        <v>14</v>
      </c>
      <c r="C39" s="211">
        <v>11</v>
      </c>
      <c r="D39" s="210">
        <v>13</v>
      </c>
      <c r="E39" s="212">
        <v>2</v>
      </c>
      <c r="F39" s="213">
        <v>1</v>
      </c>
      <c r="G39" s="214"/>
      <c r="H39" s="532">
        <v>92</v>
      </c>
      <c r="I39" s="276">
        <v>12</v>
      </c>
      <c r="J39" s="277">
        <v>9</v>
      </c>
      <c r="K39" s="276">
        <v>10</v>
      </c>
      <c r="L39" s="277">
        <v>2</v>
      </c>
      <c r="M39" s="278">
        <v>4</v>
      </c>
      <c r="N39" s="279"/>
      <c r="O39" s="534">
        <v>92</v>
      </c>
      <c r="P39" s="342">
        <v>10</v>
      </c>
      <c r="Q39" s="343">
        <v>8</v>
      </c>
      <c r="R39" s="342">
        <v>8</v>
      </c>
      <c r="S39" s="343">
        <v>2</v>
      </c>
      <c r="T39" s="344">
        <v>2</v>
      </c>
      <c r="U39" s="345"/>
    </row>
    <row r="40" spans="1:21" x14ac:dyDescent="0.2">
      <c r="A40" s="440">
        <v>94</v>
      </c>
      <c r="B40" s="212">
        <v>16</v>
      </c>
      <c r="C40" s="211">
        <v>8</v>
      </c>
      <c r="D40" s="210">
        <v>12</v>
      </c>
      <c r="E40" s="212">
        <v>0</v>
      </c>
      <c r="F40" s="213">
        <v>3</v>
      </c>
      <c r="G40" s="214"/>
      <c r="H40" s="532">
        <v>94</v>
      </c>
      <c r="I40" s="276">
        <v>16</v>
      </c>
      <c r="J40" s="277">
        <v>14</v>
      </c>
      <c r="K40" s="276">
        <v>14</v>
      </c>
      <c r="L40" s="277">
        <v>0</v>
      </c>
      <c r="M40" s="278">
        <v>2</v>
      </c>
      <c r="N40" s="279"/>
      <c r="O40" s="534">
        <v>94</v>
      </c>
      <c r="P40" s="342">
        <v>13</v>
      </c>
      <c r="Q40" s="343">
        <v>12</v>
      </c>
      <c r="R40" s="342">
        <v>13</v>
      </c>
      <c r="S40" s="343">
        <v>0</v>
      </c>
      <c r="T40" s="344">
        <v>2</v>
      </c>
      <c r="U40" s="345"/>
    </row>
    <row r="41" spans="1:21" x14ac:dyDescent="0.2">
      <c r="A41" s="440">
        <v>102</v>
      </c>
      <c r="B41" s="212">
        <v>6</v>
      </c>
      <c r="C41" s="211">
        <v>4</v>
      </c>
      <c r="D41" s="210">
        <v>7</v>
      </c>
      <c r="E41" s="212">
        <v>0</v>
      </c>
      <c r="F41" s="213">
        <v>0</v>
      </c>
      <c r="G41" s="214"/>
      <c r="H41" s="532">
        <v>102</v>
      </c>
      <c r="I41" s="276">
        <v>6</v>
      </c>
      <c r="J41" s="277">
        <v>4</v>
      </c>
      <c r="K41" s="276">
        <v>6</v>
      </c>
      <c r="L41" s="277">
        <v>0</v>
      </c>
      <c r="M41" s="278">
        <v>1</v>
      </c>
      <c r="N41" s="279"/>
      <c r="O41" s="534">
        <v>102</v>
      </c>
      <c r="P41" s="342">
        <v>6</v>
      </c>
      <c r="Q41" s="343">
        <v>4</v>
      </c>
      <c r="R41" s="342">
        <v>6</v>
      </c>
      <c r="S41" s="343">
        <v>0</v>
      </c>
      <c r="T41" s="344">
        <v>0</v>
      </c>
      <c r="U41" s="345"/>
    </row>
    <row r="42" spans="1:21" x14ac:dyDescent="0.2">
      <c r="A42" s="440">
        <v>105</v>
      </c>
      <c r="B42" s="212">
        <v>17</v>
      </c>
      <c r="C42" s="211">
        <v>12</v>
      </c>
      <c r="D42" s="210">
        <v>18</v>
      </c>
      <c r="E42" s="212">
        <v>1</v>
      </c>
      <c r="F42" s="213">
        <v>1</v>
      </c>
      <c r="G42" s="214"/>
      <c r="H42" s="532">
        <v>105</v>
      </c>
      <c r="I42" s="276">
        <v>12</v>
      </c>
      <c r="J42" s="277">
        <v>16</v>
      </c>
      <c r="K42" s="276">
        <v>18</v>
      </c>
      <c r="L42" s="277">
        <v>1</v>
      </c>
      <c r="M42" s="278">
        <v>0</v>
      </c>
      <c r="N42" s="279"/>
      <c r="O42" s="534">
        <v>105</v>
      </c>
      <c r="P42" s="342">
        <v>10</v>
      </c>
      <c r="Q42" s="343">
        <v>12</v>
      </c>
      <c r="R42" s="342">
        <v>13</v>
      </c>
      <c r="S42" s="343">
        <v>1</v>
      </c>
      <c r="T42" s="344">
        <v>0</v>
      </c>
      <c r="U42" s="345"/>
    </row>
    <row r="43" spans="1:21" x14ac:dyDescent="0.2">
      <c r="A43" s="440">
        <v>106</v>
      </c>
      <c r="B43" s="212">
        <v>2</v>
      </c>
      <c r="C43" s="211">
        <v>2</v>
      </c>
      <c r="D43" s="210">
        <v>2</v>
      </c>
      <c r="E43" s="212">
        <v>0</v>
      </c>
      <c r="F43" s="213">
        <v>0</v>
      </c>
      <c r="G43" s="214"/>
      <c r="H43" s="532">
        <v>108</v>
      </c>
      <c r="I43" s="276">
        <v>15</v>
      </c>
      <c r="J43" s="277">
        <v>16</v>
      </c>
      <c r="K43" s="276">
        <v>16</v>
      </c>
      <c r="L43" s="277">
        <v>0</v>
      </c>
      <c r="M43" s="278">
        <v>0</v>
      </c>
      <c r="N43" s="279"/>
      <c r="O43" s="534">
        <v>108</v>
      </c>
      <c r="P43" s="342">
        <v>9</v>
      </c>
      <c r="Q43" s="343">
        <v>12</v>
      </c>
      <c r="R43" s="342">
        <v>13</v>
      </c>
      <c r="S43" s="343">
        <v>0</v>
      </c>
      <c r="T43" s="344">
        <v>0</v>
      </c>
      <c r="U43" s="345"/>
    </row>
    <row r="44" spans="1:21" x14ac:dyDescent="0.2">
      <c r="A44" s="440">
        <v>108</v>
      </c>
      <c r="B44" s="212">
        <v>33</v>
      </c>
      <c r="C44" s="211">
        <v>15</v>
      </c>
      <c r="D44" s="210">
        <v>32</v>
      </c>
      <c r="E44" s="212">
        <v>0</v>
      </c>
      <c r="F44" s="213">
        <v>0</v>
      </c>
      <c r="G44" s="214"/>
      <c r="H44" s="532">
        <v>110</v>
      </c>
      <c r="I44" s="276">
        <v>9</v>
      </c>
      <c r="J44" s="277">
        <v>10</v>
      </c>
      <c r="K44" s="276">
        <v>10</v>
      </c>
      <c r="L44" s="277">
        <v>0</v>
      </c>
      <c r="M44" s="278">
        <v>0</v>
      </c>
      <c r="N44" s="279"/>
      <c r="O44" s="534">
        <v>110</v>
      </c>
      <c r="P44" s="342">
        <v>6</v>
      </c>
      <c r="Q44" s="343">
        <v>7</v>
      </c>
      <c r="R44" s="342">
        <v>8</v>
      </c>
      <c r="S44" s="343">
        <v>0</v>
      </c>
      <c r="T44" s="344">
        <v>0</v>
      </c>
      <c r="U44" s="345"/>
    </row>
    <row r="45" spans="1:21" x14ac:dyDescent="0.2">
      <c r="A45" s="440">
        <v>110</v>
      </c>
      <c r="B45" s="212">
        <v>15</v>
      </c>
      <c r="C45" s="211">
        <v>11</v>
      </c>
      <c r="D45" s="210">
        <v>19</v>
      </c>
      <c r="E45" s="212">
        <v>0</v>
      </c>
      <c r="F45" s="213">
        <v>0</v>
      </c>
      <c r="G45" s="214"/>
      <c r="H45" s="532">
        <v>111</v>
      </c>
      <c r="I45" s="276">
        <v>18</v>
      </c>
      <c r="J45" s="277">
        <v>15</v>
      </c>
      <c r="K45" s="276">
        <v>18</v>
      </c>
      <c r="L45" s="277">
        <v>1</v>
      </c>
      <c r="M45" s="278">
        <v>4</v>
      </c>
      <c r="N45" s="279"/>
      <c r="O45" s="534">
        <v>111</v>
      </c>
      <c r="P45" s="342">
        <v>13</v>
      </c>
      <c r="Q45" s="343">
        <v>15</v>
      </c>
      <c r="R45" s="342">
        <v>15</v>
      </c>
      <c r="S45" s="343">
        <v>1</v>
      </c>
      <c r="T45" s="344">
        <v>0</v>
      </c>
      <c r="U45" s="345"/>
    </row>
    <row r="46" spans="1:21" x14ac:dyDescent="0.2">
      <c r="A46" s="440">
        <v>111</v>
      </c>
      <c r="B46" s="212">
        <v>24</v>
      </c>
      <c r="C46" s="211">
        <v>15</v>
      </c>
      <c r="D46" s="210">
        <v>28</v>
      </c>
      <c r="E46" s="212">
        <v>1</v>
      </c>
      <c r="F46" s="213">
        <v>4</v>
      </c>
      <c r="G46" s="214"/>
      <c r="H46" s="532">
        <v>115</v>
      </c>
      <c r="I46" s="276">
        <v>14</v>
      </c>
      <c r="J46" s="277">
        <v>14</v>
      </c>
      <c r="K46" s="276">
        <v>14</v>
      </c>
      <c r="L46" s="277">
        <v>0</v>
      </c>
      <c r="M46" s="278">
        <v>2</v>
      </c>
      <c r="N46" s="279"/>
      <c r="O46" s="534">
        <v>115</v>
      </c>
      <c r="P46" s="342">
        <v>11</v>
      </c>
      <c r="Q46" s="343">
        <v>11</v>
      </c>
      <c r="R46" s="342">
        <v>13</v>
      </c>
      <c r="S46" s="343">
        <v>0</v>
      </c>
      <c r="T46" s="344">
        <v>2</v>
      </c>
      <c r="U46" s="345"/>
    </row>
    <row r="47" spans="1:21" x14ac:dyDescent="0.2">
      <c r="A47" s="440">
        <v>115</v>
      </c>
      <c r="B47" s="212">
        <v>29</v>
      </c>
      <c r="C47" s="211">
        <v>20</v>
      </c>
      <c r="D47" s="210">
        <v>29</v>
      </c>
      <c r="E47" s="212">
        <v>0</v>
      </c>
      <c r="F47" s="213">
        <v>6</v>
      </c>
      <c r="G47" s="214"/>
      <c r="H47" s="532">
        <v>117</v>
      </c>
      <c r="I47" s="276">
        <v>11</v>
      </c>
      <c r="J47" s="277">
        <v>10</v>
      </c>
      <c r="K47" s="276">
        <v>13</v>
      </c>
      <c r="L47" s="277">
        <v>2</v>
      </c>
      <c r="M47" s="278">
        <v>2</v>
      </c>
      <c r="N47" s="279"/>
      <c r="O47" s="534">
        <v>117</v>
      </c>
      <c r="P47" s="342">
        <v>9</v>
      </c>
      <c r="Q47" s="343">
        <v>8</v>
      </c>
      <c r="R47" s="342">
        <v>8</v>
      </c>
      <c r="S47" s="343">
        <v>2</v>
      </c>
      <c r="T47" s="344">
        <v>2</v>
      </c>
      <c r="U47" s="345"/>
    </row>
    <row r="48" spans="1:21" x14ac:dyDescent="0.2">
      <c r="A48" s="440">
        <v>117</v>
      </c>
      <c r="B48" s="212">
        <v>18</v>
      </c>
      <c r="C48" s="211">
        <v>15</v>
      </c>
      <c r="D48" s="210">
        <v>20</v>
      </c>
      <c r="E48" s="212">
        <v>2</v>
      </c>
      <c r="F48" s="213">
        <v>1</v>
      </c>
      <c r="G48" s="214"/>
      <c r="H48" s="532">
        <v>120</v>
      </c>
      <c r="I48" s="276">
        <v>5</v>
      </c>
      <c r="J48" s="277">
        <v>5</v>
      </c>
      <c r="K48" s="276">
        <v>5</v>
      </c>
      <c r="L48" s="277">
        <v>0</v>
      </c>
      <c r="M48" s="278">
        <v>0</v>
      </c>
      <c r="N48" s="279"/>
      <c r="O48" s="534">
        <v>120</v>
      </c>
      <c r="P48" s="342">
        <v>5</v>
      </c>
      <c r="Q48" s="343">
        <v>5</v>
      </c>
      <c r="R48" s="342">
        <v>5</v>
      </c>
      <c r="S48" s="343">
        <v>0</v>
      </c>
      <c r="T48" s="344">
        <v>0</v>
      </c>
      <c r="U48" s="345"/>
    </row>
    <row r="49" spans="1:21" s="36" customFormat="1" x14ac:dyDescent="0.2">
      <c r="A49" s="440">
        <v>120</v>
      </c>
      <c r="B49" s="212">
        <v>9</v>
      </c>
      <c r="C49" s="211">
        <v>6</v>
      </c>
      <c r="D49" s="210">
        <v>11</v>
      </c>
      <c r="E49" s="212">
        <v>0</v>
      </c>
      <c r="F49" s="213">
        <v>2</v>
      </c>
      <c r="G49" s="214"/>
      <c r="H49" s="532"/>
      <c r="I49" s="276"/>
      <c r="J49" s="277"/>
      <c r="K49" s="276"/>
      <c r="L49" s="277"/>
      <c r="M49" s="278"/>
      <c r="N49" s="279"/>
      <c r="O49" s="534"/>
      <c r="P49" s="342"/>
      <c r="Q49" s="343"/>
      <c r="R49" s="342"/>
      <c r="S49" s="343"/>
      <c r="T49" s="344"/>
      <c r="U49" s="345"/>
    </row>
    <row r="50" spans="1:21" s="36" customFormat="1" x14ac:dyDescent="0.2">
      <c r="A50" s="440">
        <v>126</v>
      </c>
      <c r="B50" s="212">
        <v>2</v>
      </c>
      <c r="C50" s="211">
        <v>0</v>
      </c>
      <c r="D50" s="210">
        <v>2</v>
      </c>
      <c r="E50" s="212">
        <v>0</v>
      </c>
      <c r="F50" s="213">
        <v>0</v>
      </c>
      <c r="G50" s="214"/>
      <c r="H50" s="532"/>
      <c r="I50" s="276"/>
      <c r="J50" s="277"/>
      <c r="K50" s="276"/>
      <c r="L50" s="277"/>
      <c r="M50" s="278"/>
      <c r="N50" s="279"/>
      <c r="O50" s="534"/>
      <c r="P50" s="342"/>
      <c r="Q50" s="343"/>
      <c r="R50" s="342"/>
      <c r="S50" s="343"/>
      <c r="T50" s="344"/>
      <c r="U50" s="345"/>
    </row>
    <row r="51" spans="1:21" s="36" customFormat="1" x14ac:dyDescent="0.2">
      <c r="A51" s="440">
        <v>127</v>
      </c>
      <c r="B51" s="212">
        <v>3</v>
      </c>
      <c r="C51" s="211">
        <v>2</v>
      </c>
      <c r="D51" s="210">
        <v>3</v>
      </c>
      <c r="E51" s="212">
        <v>0</v>
      </c>
      <c r="F51" s="213">
        <v>0</v>
      </c>
      <c r="G51" s="214"/>
      <c r="H51" s="532"/>
      <c r="I51" s="276"/>
      <c r="J51" s="277"/>
      <c r="K51" s="276"/>
      <c r="L51" s="277"/>
      <c r="M51" s="278"/>
      <c r="N51" s="279"/>
      <c r="O51" s="534"/>
      <c r="P51" s="342"/>
      <c r="Q51" s="343"/>
      <c r="R51" s="342"/>
      <c r="S51" s="343"/>
      <c r="T51" s="344"/>
      <c r="U51" s="345"/>
    </row>
    <row r="52" spans="1:21" s="36" customFormat="1" x14ac:dyDescent="0.2">
      <c r="A52" s="440">
        <v>150</v>
      </c>
      <c r="B52" s="212">
        <v>15</v>
      </c>
      <c r="C52" s="211">
        <v>12</v>
      </c>
      <c r="D52" s="210">
        <v>22</v>
      </c>
      <c r="E52" s="212">
        <v>2</v>
      </c>
      <c r="F52" s="213">
        <v>0</v>
      </c>
      <c r="G52" s="214"/>
      <c r="H52" s="532">
        <v>150</v>
      </c>
      <c r="I52" s="276">
        <v>14</v>
      </c>
      <c r="J52" s="277">
        <v>16</v>
      </c>
      <c r="K52" s="276">
        <v>15</v>
      </c>
      <c r="L52" s="277">
        <v>2</v>
      </c>
      <c r="M52" s="278">
        <v>0</v>
      </c>
      <c r="N52" s="279"/>
      <c r="O52" s="534">
        <v>150</v>
      </c>
      <c r="P52" s="342">
        <v>10</v>
      </c>
      <c r="Q52" s="343">
        <v>10</v>
      </c>
      <c r="R52" s="342">
        <v>10</v>
      </c>
      <c r="S52" s="343">
        <v>2</v>
      </c>
      <c r="T52" s="344">
        <v>0</v>
      </c>
      <c r="U52" s="345"/>
    </row>
    <row r="53" spans="1:21" s="36" customFormat="1" x14ac:dyDescent="0.2">
      <c r="A53" s="440">
        <v>152</v>
      </c>
      <c r="B53" s="212">
        <v>28</v>
      </c>
      <c r="C53" s="211">
        <v>11</v>
      </c>
      <c r="D53" s="210">
        <v>32</v>
      </c>
      <c r="E53" s="212">
        <v>0</v>
      </c>
      <c r="F53" s="213">
        <v>4</v>
      </c>
      <c r="G53" s="214"/>
      <c r="H53" s="532">
        <v>152</v>
      </c>
      <c r="I53" s="276">
        <v>10</v>
      </c>
      <c r="J53" s="277">
        <v>9</v>
      </c>
      <c r="K53" s="276">
        <v>9</v>
      </c>
      <c r="L53" s="277">
        <v>0</v>
      </c>
      <c r="M53" s="278">
        <v>1</v>
      </c>
      <c r="N53" s="279"/>
      <c r="O53" s="534">
        <v>152</v>
      </c>
      <c r="P53" s="342">
        <v>7</v>
      </c>
      <c r="Q53" s="343">
        <v>7</v>
      </c>
      <c r="R53" s="342">
        <v>7</v>
      </c>
      <c r="S53" s="343">
        <v>0</v>
      </c>
      <c r="T53" s="344">
        <v>0</v>
      </c>
      <c r="U53" s="345"/>
    </row>
    <row r="54" spans="1:21" s="36" customFormat="1" x14ac:dyDescent="0.2">
      <c r="A54" s="440">
        <v>154</v>
      </c>
      <c r="B54" s="212">
        <v>4</v>
      </c>
      <c r="C54" s="211">
        <v>3</v>
      </c>
      <c r="D54" s="210">
        <v>4</v>
      </c>
      <c r="E54" s="212">
        <v>0</v>
      </c>
      <c r="F54" s="213">
        <v>1</v>
      </c>
      <c r="G54" s="214"/>
      <c r="H54" s="532"/>
      <c r="I54" s="276"/>
      <c r="J54" s="277"/>
      <c r="K54" s="276"/>
      <c r="L54" s="277"/>
      <c r="M54" s="278"/>
      <c r="N54" s="279"/>
      <c r="O54" s="534"/>
      <c r="P54" s="342"/>
      <c r="Q54" s="343"/>
      <c r="R54" s="342"/>
      <c r="S54" s="343"/>
      <c r="T54" s="344"/>
      <c r="U54" s="345"/>
    </row>
    <row r="55" spans="1:21" s="36" customFormat="1" x14ac:dyDescent="0.2">
      <c r="A55" s="440">
        <v>155</v>
      </c>
      <c r="B55" s="212">
        <v>9</v>
      </c>
      <c r="C55" s="211">
        <v>4</v>
      </c>
      <c r="D55" s="210">
        <v>5</v>
      </c>
      <c r="E55" s="212">
        <v>0</v>
      </c>
      <c r="F55" s="213">
        <v>2</v>
      </c>
      <c r="G55" s="214"/>
      <c r="H55" s="532">
        <v>155</v>
      </c>
      <c r="I55" s="276">
        <v>4</v>
      </c>
      <c r="J55" s="277">
        <v>3</v>
      </c>
      <c r="K55" s="276">
        <v>4</v>
      </c>
      <c r="L55" s="277">
        <v>0</v>
      </c>
      <c r="M55" s="278">
        <v>2</v>
      </c>
      <c r="N55" s="279"/>
      <c r="O55" s="534">
        <v>155</v>
      </c>
      <c r="P55" s="342">
        <v>3</v>
      </c>
      <c r="Q55" s="343">
        <v>2</v>
      </c>
      <c r="R55" s="342">
        <v>2</v>
      </c>
      <c r="S55" s="343">
        <v>0</v>
      </c>
      <c r="T55" s="344">
        <v>1</v>
      </c>
      <c r="U55" s="345"/>
    </row>
    <row r="56" spans="1:21" s="36" customFormat="1" x14ac:dyDescent="0.2">
      <c r="A56" s="440">
        <v>158</v>
      </c>
      <c r="B56" s="212">
        <v>7</v>
      </c>
      <c r="C56" s="211">
        <v>3</v>
      </c>
      <c r="D56" s="210">
        <v>7</v>
      </c>
      <c r="E56" s="212">
        <v>0</v>
      </c>
      <c r="F56" s="213">
        <v>0</v>
      </c>
      <c r="G56" s="214"/>
      <c r="H56" s="532">
        <v>158</v>
      </c>
      <c r="I56" s="276">
        <v>3</v>
      </c>
      <c r="J56" s="277">
        <v>3</v>
      </c>
      <c r="K56" s="276">
        <v>3</v>
      </c>
      <c r="L56" s="277">
        <v>0</v>
      </c>
      <c r="M56" s="278">
        <v>0</v>
      </c>
      <c r="N56" s="279"/>
      <c r="O56" s="534">
        <v>158</v>
      </c>
      <c r="P56" s="342">
        <v>4</v>
      </c>
      <c r="Q56" s="343">
        <v>3</v>
      </c>
      <c r="R56" s="342">
        <v>3</v>
      </c>
      <c r="S56" s="343">
        <v>0</v>
      </c>
      <c r="T56" s="344">
        <v>1</v>
      </c>
      <c r="U56" s="345"/>
    </row>
    <row r="57" spans="1:21" x14ac:dyDescent="0.2">
      <c r="A57" s="440">
        <v>161</v>
      </c>
      <c r="B57" s="212">
        <v>9</v>
      </c>
      <c r="C57" s="211">
        <v>3</v>
      </c>
      <c r="D57" s="210">
        <v>8</v>
      </c>
      <c r="E57" s="212">
        <v>0</v>
      </c>
      <c r="F57" s="213">
        <v>2</v>
      </c>
      <c r="G57" s="214"/>
      <c r="H57" s="532">
        <v>161</v>
      </c>
      <c r="I57" s="276">
        <v>3</v>
      </c>
      <c r="J57" s="277">
        <v>3</v>
      </c>
      <c r="K57" s="276">
        <v>3</v>
      </c>
      <c r="L57" s="277">
        <v>0</v>
      </c>
      <c r="M57" s="278">
        <v>0</v>
      </c>
      <c r="N57" s="279"/>
      <c r="O57" s="534">
        <v>161</v>
      </c>
      <c r="P57" s="342">
        <v>3</v>
      </c>
      <c r="Q57" s="343">
        <v>3</v>
      </c>
      <c r="R57" s="342">
        <v>3</v>
      </c>
      <c r="S57" s="343">
        <v>0</v>
      </c>
      <c r="T57" s="344">
        <v>0</v>
      </c>
      <c r="U57" s="345"/>
    </row>
    <row r="58" spans="1:21" x14ac:dyDescent="0.2">
      <c r="A58" s="440">
        <v>163</v>
      </c>
      <c r="B58" s="212">
        <v>24</v>
      </c>
      <c r="C58" s="211">
        <v>9</v>
      </c>
      <c r="D58" s="210">
        <v>23</v>
      </c>
      <c r="E58" s="212">
        <v>0</v>
      </c>
      <c r="F58" s="213">
        <v>6</v>
      </c>
      <c r="G58" s="214"/>
      <c r="H58" s="532">
        <v>163</v>
      </c>
      <c r="I58" s="276">
        <v>7</v>
      </c>
      <c r="J58" s="277">
        <v>5</v>
      </c>
      <c r="K58" s="276">
        <v>8</v>
      </c>
      <c r="L58" s="277">
        <v>0</v>
      </c>
      <c r="M58" s="278">
        <v>2</v>
      </c>
      <c r="N58" s="279"/>
      <c r="O58" s="534">
        <v>163</v>
      </c>
      <c r="P58" s="342">
        <v>6</v>
      </c>
      <c r="Q58" s="343">
        <v>5</v>
      </c>
      <c r="R58" s="342">
        <v>6</v>
      </c>
      <c r="S58" s="343">
        <v>0</v>
      </c>
      <c r="T58" s="344">
        <v>1</v>
      </c>
      <c r="U58" s="345"/>
    </row>
    <row r="59" spans="1:21" x14ac:dyDescent="0.2">
      <c r="A59" s="440">
        <v>164</v>
      </c>
      <c r="B59" s="212">
        <v>21</v>
      </c>
      <c r="C59" s="211">
        <v>5</v>
      </c>
      <c r="D59" s="210">
        <v>23</v>
      </c>
      <c r="E59" s="212">
        <v>0</v>
      </c>
      <c r="F59" s="213">
        <v>7</v>
      </c>
      <c r="G59" s="214"/>
      <c r="H59" s="532">
        <v>164</v>
      </c>
      <c r="I59" s="276">
        <v>11</v>
      </c>
      <c r="J59" s="277">
        <v>7</v>
      </c>
      <c r="K59" s="276">
        <v>9</v>
      </c>
      <c r="L59" s="277">
        <v>0</v>
      </c>
      <c r="M59" s="278">
        <v>3</v>
      </c>
      <c r="N59" s="279"/>
      <c r="O59" s="534">
        <v>164</v>
      </c>
      <c r="P59" s="342">
        <v>8</v>
      </c>
      <c r="Q59" s="343">
        <v>6</v>
      </c>
      <c r="R59" s="342">
        <v>6</v>
      </c>
      <c r="S59" s="343">
        <v>0</v>
      </c>
      <c r="T59" s="344">
        <v>2</v>
      </c>
      <c r="U59" s="345"/>
    </row>
    <row r="60" spans="1:21" x14ac:dyDescent="0.2">
      <c r="A60" s="440">
        <v>165</v>
      </c>
      <c r="B60" s="212">
        <v>31</v>
      </c>
      <c r="C60" s="211">
        <v>10</v>
      </c>
      <c r="D60" s="210">
        <v>28</v>
      </c>
      <c r="E60" s="212">
        <v>0</v>
      </c>
      <c r="F60" s="213">
        <v>7</v>
      </c>
      <c r="G60" s="214"/>
      <c r="H60" s="532">
        <v>165</v>
      </c>
      <c r="I60" s="276">
        <v>8</v>
      </c>
      <c r="J60" s="277">
        <v>5</v>
      </c>
      <c r="K60" s="276">
        <v>7</v>
      </c>
      <c r="L60" s="277">
        <v>0</v>
      </c>
      <c r="M60" s="278">
        <v>3</v>
      </c>
      <c r="N60" s="279"/>
      <c r="O60" s="534">
        <v>165</v>
      </c>
      <c r="P60" s="342">
        <v>6</v>
      </c>
      <c r="Q60" s="343">
        <v>5</v>
      </c>
      <c r="R60" s="342">
        <v>5</v>
      </c>
      <c r="S60" s="343">
        <v>0</v>
      </c>
      <c r="T60" s="344">
        <v>1</v>
      </c>
      <c r="U60" s="345"/>
    </row>
    <row r="61" spans="1:21" x14ac:dyDescent="0.2">
      <c r="A61" s="440">
        <v>166</v>
      </c>
      <c r="B61" s="212">
        <v>21</v>
      </c>
      <c r="C61" s="211">
        <v>6</v>
      </c>
      <c r="D61" s="210">
        <v>22</v>
      </c>
      <c r="E61" s="212">
        <v>0</v>
      </c>
      <c r="F61" s="213">
        <v>5</v>
      </c>
      <c r="G61" s="214"/>
      <c r="H61" s="532">
        <v>166</v>
      </c>
      <c r="I61" s="276">
        <v>5</v>
      </c>
      <c r="J61" s="277">
        <v>5</v>
      </c>
      <c r="K61" s="276">
        <v>5</v>
      </c>
      <c r="L61" s="277">
        <v>0</v>
      </c>
      <c r="M61" s="278">
        <v>0</v>
      </c>
      <c r="N61" s="279"/>
      <c r="O61" s="534">
        <v>166</v>
      </c>
      <c r="P61" s="342">
        <v>4</v>
      </c>
      <c r="Q61" s="343">
        <v>4</v>
      </c>
      <c r="R61" s="342">
        <v>4</v>
      </c>
      <c r="S61" s="343">
        <v>0</v>
      </c>
      <c r="T61" s="344">
        <v>0</v>
      </c>
      <c r="U61" s="345"/>
    </row>
    <row r="62" spans="1:21" x14ac:dyDescent="0.2">
      <c r="A62" s="440">
        <v>169</v>
      </c>
      <c r="B62" s="212">
        <v>12</v>
      </c>
      <c r="C62" s="211">
        <v>5</v>
      </c>
      <c r="D62" s="210">
        <v>9</v>
      </c>
      <c r="E62" s="212">
        <v>0</v>
      </c>
      <c r="F62" s="213">
        <v>0</v>
      </c>
      <c r="G62" s="214"/>
      <c r="H62" s="532"/>
      <c r="I62" s="276"/>
      <c r="J62" s="277"/>
      <c r="K62" s="276"/>
      <c r="L62" s="277"/>
      <c r="M62" s="278"/>
      <c r="N62" s="279"/>
      <c r="O62" s="534"/>
      <c r="P62" s="342"/>
      <c r="Q62" s="343"/>
      <c r="R62" s="342"/>
      <c r="S62" s="343"/>
      <c r="T62" s="344"/>
      <c r="U62" s="345"/>
    </row>
    <row r="63" spans="1:21" x14ac:dyDescent="0.2">
      <c r="A63" s="440">
        <v>175</v>
      </c>
      <c r="B63" s="212">
        <v>4</v>
      </c>
      <c r="C63" s="211">
        <v>0</v>
      </c>
      <c r="D63" s="210">
        <v>7</v>
      </c>
      <c r="E63" s="212">
        <v>0</v>
      </c>
      <c r="F63" s="213">
        <v>1</v>
      </c>
      <c r="G63" s="214"/>
      <c r="H63" s="532"/>
      <c r="I63" s="276"/>
      <c r="J63" s="277"/>
      <c r="K63" s="276"/>
      <c r="L63" s="277"/>
      <c r="M63" s="278"/>
      <c r="N63" s="279"/>
      <c r="O63" s="534"/>
      <c r="P63" s="342"/>
      <c r="Q63" s="343"/>
      <c r="R63" s="342"/>
      <c r="S63" s="343"/>
      <c r="T63" s="344"/>
      <c r="U63" s="345"/>
    </row>
    <row r="64" spans="1:21" x14ac:dyDescent="0.2">
      <c r="A64" s="440">
        <v>176</v>
      </c>
      <c r="B64" s="212">
        <v>5</v>
      </c>
      <c r="C64" s="211">
        <v>5</v>
      </c>
      <c r="D64" s="210">
        <v>5</v>
      </c>
      <c r="E64" s="212">
        <v>0</v>
      </c>
      <c r="F64" s="213">
        <v>0</v>
      </c>
      <c r="G64" s="214"/>
      <c r="H64" s="532"/>
      <c r="I64" s="276"/>
      <c r="J64" s="277"/>
      <c r="K64" s="276"/>
      <c r="L64" s="277"/>
      <c r="M64" s="278"/>
      <c r="N64" s="279"/>
      <c r="O64" s="534"/>
      <c r="P64" s="342"/>
      <c r="Q64" s="343"/>
      <c r="R64" s="342"/>
      <c r="S64" s="343"/>
      <c r="T64" s="344"/>
      <c r="U64" s="345"/>
    </row>
    <row r="65" spans="1:21" x14ac:dyDescent="0.2">
      <c r="A65" s="440">
        <v>180</v>
      </c>
      <c r="B65" s="212">
        <v>15</v>
      </c>
      <c r="C65" s="211">
        <v>9</v>
      </c>
      <c r="D65" s="210">
        <v>17</v>
      </c>
      <c r="E65" s="212">
        <v>2</v>
      </c>
      <c r="F65" s="213">
        <v>0</v>
      </c>
      <c r="G65" s="214"/>
      <c r="H65" s="532">
        <v>180</v>
      </c>
      <c r="I65" s="276">
        <v>15</v>
      </c>
      <c r="J65" s="277">
        <v>19</v>
      </c>
      <c r="K65" s="276">
        <v>19</v>
      </c>
      <c r="L65" s="277">
        <v>2</v>
      </c>
      <c r="M65" s="278">
        <v>0</v>
      </c>
      <c r="N65" s="279"/>
      <c r="O65" s="534">
        <v>180</v>
      </c>
      <c r="P65" s="342">
        <v>14</v>
      </c>
      <c r="Q65" s="343">
        <v>18</v>
      </c>
      <c r="R65" s="342">
        <v>18</v>
      </c>
      <c r="S65" s="343">
        <v>2</v>
      </c>
      <c r="T65" s="344">
        <v>0</v>
      </c>
      <c r="U65" s="345"/>
    </row>
    <row r="66" spans="1:21" x14ac:dyDescent="0.2">
      <c r="A66" s="440">
        <v>183</v>
      </c>
      <c r="B66" s="212">
        <v>7</v>
      </c>
      <c r="C66" s="211">
        <v>4</v>
      </c>
      <c r="D66" s="210">
        <v>8</v>
      </c>
      <c r="E66" s="212">
        <v>0</v>
      </c>
      <c r="F66" s="213">
        <v>2</v>
      </c>
      <c r="G66" s="214"/>
      <c r="H66" s="532">
        <v>183</v>
      </c>
      <c r="I66" s="276">
        <v>2</v>
      </c>
      <c r="J66" s="277">
        <v>2</v>
      </c>
      <c r="K66" s="276">
        <v>2</v>
      </c>
      <c r="L66" s="277">
        <v>0</v>
      </c>
      <c r="M66" s="278">
        <v>0</v>
      </c>
      <c r="N66" s="279"/>
      <c r="O66" s="534">
        <v>183</v>
      </c>
      <c r="P66" s="342">
        <v>2</v>
      </c>
      <c r="Q66" s="343">
        <v>2</v>
      </c>
      <c r="R66" s="342">
        <v>2</v>
      </c>
      <c r="S66" s="343">
        <v>0</v>
      </c>
      <c r="T66" s="344">
        <v>0</v>
      </c>
      <c r="U66" s="345"/>
    </row>
    <row r="67" spans="1:21" x14ac:dyDescent="0.2">
      <c r="A67" s="440">
        <v>200</v>
      </c>
      <c r="B67" s="212">
        <v>17</v>
      </c>
      <c r="C67" s="211">
        <v>10</v>
      </c>
      <c r="D67" s="210">
        <v>18</v>
      </c>
      <c r="E67" s="212">
        <v>0</v>
      </c>
      <c r="F67" s="213">
        <v>0</v>
      </c>
      <c r="G67" s="214"/>
      <c r="H67" s="532">
        <v>200</v>
      </c>
      <c r="I67" s="276">
        <v>8</v>
      </c>
      <c r="J67" s="277">
        <v>10</v>
      </c>
      <c r="K67" s="276">
        <v>12</v>
      </c>
      <c r="L67" s="277">
        <v>0</v>
      </c>
      <c r="M67" s="278">
        <v>0</v>
      </c>
      <c r="N67" s="279"/>
      <c r="O67" s="534">
        <v>200</v>
      </c>
      <c r="P67" s="342">
        <v>6</v>
      </c>
      <c r="Q67" s="343">
        <v>8</v>
      </c>
      <c r="R67" s="342">
        <v>11</v>
      </c>
      <c r="S67" s="343">
        <v>0</v>
      </c>
      <c r="T67" s="344">
        <v>0</v>
      </c>
      <c r="U67" s="345"/>
    </row>
    <row r="68" spans="1:21" x14ac:dyDescent="0.2">
      <c r="A68" s="440">
        <v>201</v>
      </c>
      <c r="B68" s="212">
        <v>3</v>
      </c>
      <c r="C68" s="211">
        <v>3</v>
      </c>
      <c r="D68" s="210">
        <v>3</v>
      </c>
      <c r="E68" s="212">
        <v>0</v>
      </c>
      <c r="F68" s="213">
        <v>0</v>
      </c>
      <c r="G68" s="214"/>
      <c r="H68" s="532">
        <v>201</v>
      </c>
      <c r="I68" s="276">
        <v>2</v>
      </c>
      <c r="J68" s="277">
        <v>2</v>
      </c>
      <c r="K68" s="276">
        <v>2</v>
      </c>
      <c r="L68" s="277">
        <v>0</v>
      </c>
      <c r="M68" s="278">
        <v>0</v>
      </c>
      <c r="N68" s="279"/>
      <c r="O68" s="534">
        <v>201</v>
      </c>
      <c r="P68" s="342">
        <v>2</v>
      </c>
      <c r="Q68" s="343">
        <v>2</v>
      </c>
      <c r="R68" s="342">
        <v>2</v>
      </c>
      <c r="S68" s="343">
        <v>0</v>
      </c>
      <c r="T68" s="344">
        <v>0</v>
      </c>
      <c r="U68" s="345"/>
    </row>
    <row r="69" spans="1:21" x14ac:dyDescent="0.2">
      <c r="A69" s="440">
        <v>202</v>
      </c>
      <c r="B69" s="212">
        <v>3</v>
      </c>
      <c r="C69" s="211">
        <v>0</v>
      </c>
      <c r="D69" s="210">
        <v>3</v>
      </c>
      <c r="E69" s="212">
        <v>0</v>
      </c>
      <c r="F69" s="213">
        <v>0</v>
      </c>
      <c r="G69" s="214"/>
      <c r="H69" s="532"/>
      <c r="I69" s="276"/>
      <c r="J69" s="277"/>
      <c r="K69" s="276"/>
      <c r="L69" s="277"/>
      <c r="M69" s="278"/>
      <c r="N69" s="279"/>
      <c r="O69" s="534"/>
      <c r="P69" s="342"/>
      <c r="Q69" s="343"/>
      <c r="R69" s="342"/>
      <c r="S69" s="343"/>
      <c r="T69" s="344"/>
      <c r="U69" s="345"/>
    </row>
    <row r="70" spans="1:21" x14ac:dyDescent="0.2">
      <c r="A70" s="440">
        <v>204</v>
      </c>
      <c r="B70" s="212">
        <v>18</v>
      </c>
      <c r="C70" s="211">
        <v>13</v>
      </c>
      <c r="D70" s="210">
        <v>23</v>
      </c>
      <c r="E70" s="212">
        <v>5</v>
      </c>
      <c r="F70" s="213">
        <v>0</v>
      </c>
      <c r="G70" s="214"/>
      <c r="H70" s="532">
        <v>204</v>
      </c>
      <c r="I70" s="276">
        <v>9</v>
      </c>
      <c r="J70" s="277">
        <v>10</v>
      </c>
      <c r="K70" s="276">
        <v>15</v>
      </c>
      <c r="L70" s="277">
        <v>5</v>
      </c>
      <c r="M70" s="278">
        <v>0</v>
      </c>
      <c r="N70" s="279"/>
      <c r="O70" s="534">
        <v>204</v>
      </c>
      <c r="P70" s="342">
        <v>9</v>
      </c>
      <c r="Q70" s="343">
        <v>11</v>
      </c>
      <c r="R70" s="342">
        <v>13</v>
      </c>
      <c r="S70" s="343">
        <v>5</v>
      </c>
      <c r="T70" s="344">
        <v>0</v>
      </c>
      <c r="U70" s="345"/>
    </row>
    <row r="71" spans="1:21" s="36" customFormat="1" x14ac:dyDescent="0.2">
      <c r="A71" s="440">
        <v>206</v>
      </c>
      <c r="B71" s="212">
        <v>18</v>
      </c>
      <c r="C71" s="211">
        <v>9</v>
      </c>
      <c r="D71" s="210">
        <v>17</v>
      </c>
      <c r="E71" s="212">
        <v>0</v>
      </c>
      <c r="F71" s="213">
        <v>0</v>
      </c>
      <c r="G71" s="214"/>
      <c r="H71" s="532">
        <v>206</v>
      </c>
      <c r="I71" s="276">
        <v>8</v>
      </c>
      <c r="J71" s="277">
        <v>8</v>
      </c>
      <c r="K71" s="276">
        <v>10</v>
      </c>
      <c r="L71" s="277">
        <v>0</v>
      </c>
      <c r="M71" s="278">
        <v>0</v>
      </c>
      <c r="N71" s="279"/>
      <c r="O71" s="534">
        <v>206</v>
      </c>
      <c r="P71" s="342">
        <v>8</v>
      </c>
      <c r="Q71" s="343">
        <v>8</v>
      </c>
      <c r="R71" s="342">
        <v>8</v>
      </c>
      <c r="S71" s="343">
        <v>0</v>
      </c>
      <c r="T71" s="344">
        <v>0</v>
      </c>
      <c r="U71" s="345"/>
    </row>
    <row r="72" spans="1:21" s="36" customFormat="1" x14ac:dyDescent="0.2">
      <c r="A72" s="440">
        <v>207</v>
      </c>
      <c r="B72" s="212">
        <v>15</v>
      </c>
      <c r="C72" s="211">
        <v>11</v>
      </c>
      <c r="D72" s="210">
        <v>19</v>
      </c>
      <c r="E72" s="212">
        <v>2</v>
      </c>
      <c r="F72" s="213">
        <v>0</v>
      </c>
      <c r="G72" s="214"/>
      <c r="H72" s="532">
        <v>207</v>
      </c>
      <c r="I72" s="276">
        <v>15</v>
      </c>
      <c r="J72" s="277">
        <v>17</v>
      </c>
      <c r="K72" s="276">
        <v>19</v>
      </c>
      <c r="L72" s="277">
        <v>2</v>
      </c>
      <c r="M72" s="278">
        <v>0</v>
      </c>
      <c r="N72" s="279"/>
      <c r="O72" s="534">
        <v>207</v>
      </c>
      <c r="P72" s="342">
        <v>13</v>
      </c>
      <c r="Q72" s="343">
        <v>15</v>
      </c>
      <c r="R72" s="342">
        <v>15</v>
      </c>
      <c r="S72" s="343">
        <v>2</v>
      </c>
      <c r="T72" s="344">
        <v>0</v>
      </c>
      <c r="U72" s="345"/>
    </row>
    <row r="73" spans="1:21" s="36" customFormat="1" x14ac:dyDescent="0.2">
      <c r="A73" s="440">
        <v>209</v>
      </c>
      <c r="B73" s="212">
        <v>3</v>
      </c>
      <c r="C73" s="211">
        <v>3</v>
      </c>
      <c r="D73" s="210">
        <v>3</v>
      </c>
      <c r="E73" s="212">
        <v>0</v>
      </c>
      <c r="F73" s="213">
        <v>0</v>
      </c>
      <c r="G73" s="214"/>
      <c r="H73" s="532"/>
      <c r="I73" s="276"/>
      <c r="J73" s="277"/>
      <c r="K73" s="276"/>
      <c r="L73" s="277"/>
      <c r="M73" s="278"/>
      <c r="N73" s="279"/>
      <c r="O73" s="534"/>
      <c r="P73" s="342"/>
      <c r="Q73" s="343"/>
      <c r="R73" s="342"/>
      <c r="S73" s="343"/>
      <c r="T73" s="344"/>
      <c r="U73" s="345"/>
    </row>
    <row r="74" spans="1:21" s="36" customFormat="1" x14ac:dyDescent="0.2">
      <c r="A74" s="440">
        <v>210</v>
      </c>
      <c r="B74" s="212">
        <v>15</v>
      </c>
      <c r="C74" s="211">
        <v>13</v>
      </c>
      <c r="D74" s="210">
        <v>16</v>
      </c>
      <c r="E74" s="212">
        <v>0</v>
      </c>
      <c r="F74" s="213">
        <v>0</v>
      </c>
      <c r="G74" s="214"/>
      <c r="H74" s="532">
        <v>210</v>
      </c>
      <c r="I74" s="276">
        <v>12</v>
      </c>
      <c r="J74" s="277">
        <v>13</v>
      </c>
      <c r="K74" s="276">
        <v>13</v>
      </c>
      <c r="L74" s="277">
        <v>0</v>
      </c>
      <c r="M74" s="278">
        <v>0</v>
      </c>
      <c r="N74" s="279"/>
      <c r="O74" s="534">
        <v>210</v>
      </c>
      <c r="P74" s="342">
        <v>12</v>
      </c>
      <c r="Q74" s="343">
        <v>13</v>
      </c>
      <c r="R74" s="342">
        <v>14</v>
      </c>
      <c r="S74" s="343">
        <v>0</v>
      </c>
      <c r="T74" s="344">
        <v>0</v>
      </c>
      <c r="U74" s="345"/>
    </row>
    <row r="75" spans="1:21" s="36" customFormat="1" x14ac:dyDescent="0.2">
      <c r="A75" s="440">
        <v>211</v>
      </c>
      <c r="B75" s="212">
        <v>6</v>
      </c>
      <c r="C75" s="211">
        <v>0</v>
      </c>
      <c r="D75" s="210">
        <v>6</v>
      </c>
      <c r="E75" s="212">
        <v>0</v>
      </c>
      <c r="F75" s="213">
        <v>0</v>
      </c>
      <c r="G75" s="214"/>
      <c r="H75" s="532"/>
      <c r="I75" s="276"/>
      <c r="J75" s="277"/>
      <c r="K75" s="276"/>
      <c r="L75" s="277"/>
      <c r="M75" s="278"/>
      <c r="N75" s="279"/>
      <c r="O75" s="534"/>
      <c r="P75" s="342"/>
      <c r="Q75" s="343"/>
      <c r="R75" s="342"/>
      <c r="S75" s="343"/>
      <c r="T75" s="344"/>
      <c r="U75" s="345"/>
    </row>
    <row r="76" spans="1:21" x14ac:dyDescent="0.2">
      <c r="A76" s="440">
        <v>212</v>
      </c>
      <c r="B76" s="212">
        <v>24</v>
      </c>
      <c r="C76" s="211">
        <v>14</v>
      </c>
      <c r="D76" s="210">
        <v>26</v>
      </c>
      <c r="E76" s="212">
        <v>0</v>
      </c>
      <c r="F76" s="213">
        <v>0</v>
      </c>
      <c r="G76" s="214"/>
      <c r="H76" s="532">
        <v>212</v>
      </c>
      <c r="I76" s="276">
        <v>11</v>
      </c>
      <c r="J76" s="277">
        <v>14</v>
      </c>
      <c r="K76" s="276">
        <v>17</v>
      </c>
      <c r="L76" s="277">
        <v>0</v>
      </c>
      <c r="M76" s="278">
        <v>0</v>
      </c>
      <c r="N76" s="279"/>
      <c r="O76" s="534">
        <v>212</v>
      </c>
      <c r="P76" s="342">
        <v>9</v>
      </c>
      <c r="Q76" s="343">
        <v>10</v>
      </c>
      <c r="R76" s="342">
        <v>10</v>
      </c>
      <c r="S76" s="343">
        <v>0</v>
      </c>
      <c r="T76" s="344">
        <v>0</v>
      </c>
      <c r="U76" s="345"/>
    </row>
    <row r="77" spans="1:21" x14ac:dyDescent="0.2">
      <c r="A77" s="440">
        <v>217</v>
      </c>
      <c r="B77" s="212">
        <v>13</v>
      </c>
      <c r="C77" s="211">
        <v>11</v>
      </c>
      <c r="D77" s="210">
        <v>17</v>
      </c>
      <c r="E77" s="212">
        <v>2</v>
      </c>
      <c r="F77" s="213">
        <v>1</v>
      </c>
      <c r="G77" s="214"/>
      <c r="H77" s="532">
        <v>217</v>
      </c>
      <c r="I77" s="276">
        <v>7</v>
      </c>
      <c r="J77" s="277">
        <v>10</v>
      </c>
      <c r="K77" s="276">
        <v>13</v>
      </c>
      <c r="L77" s="277">
        <v>3</v>
      </c>
      <c r="M77" s="278">
        <v>0</v>
      </c>
      <c r="N77" s="279"/>
      <c r="O77" s="534">
        <v>217</v>
      </c>
      <c r="P77" s="342">
        <v>6</v>
      </c>
      <c r="Q77" s="343">
        <v>8</v>
      </c>
      <c r="R77" s="342">
        <v>10</v>
      </c>
      <c r="S77" s="343">
        <v>3</v>
      </c>
      <c r="T77" s="344">
        <v>0</v>
      </c>
      <c r="U77" s="345"/>
    </row>
    <row r="78" spans="1:21" x14ac:dyDescent="0.2">
      <c r="A78" s="440">
        <v>222</v>
      </c>
      <c r="B78" s="212">
        <v>5</v>
      </c>
      <c r="C78" s="211">
        <v>3</v>
      </c>
      <c r="D78" s="210">
        <v>8</v>
      </c>
      <c r="E78" s="212">
        <v>0</v>
      </c>
      <c r="F78" s="213">
        <v>2</v>
      </c>
      <c r="G78" s="214"/>
      <c r="H78" s="532">
        <v>222</v>
      </c>
      <c r="I78" s="276">
        <v>5</v>
      </c>
      <c r="J78" s="277">
        <v>4</v>
      </c>
      <c r="K78" s="276">
        <v>5</v>
      </c>
      <c r="L78" s="277">
        <v>0</v>
      </c>
      <c r="M78" s="278">
        <v>1</v>
      </c>
      <c r="N78" s="279"/>
      <c r="O78" s="534">
        <v>222</v>
      </c>
      <c r="P78" s="342">
        <v>4</v>
      </c>
      <c r="Q78" s="343">
        <v>3</v>
      </c>
      <c r="R78" s="342">
        <v>4</v>
      </c>
      <c r="S78" s="343">
        <v>0</v>
      </c>
      <c r="T78" s="344">
        <v>1</v>
      </c>
      <c r="U78" s="345"/>
    </row>
    <row r="79" spans="1:21" x14ac:dyDescent="0.2">
      <c r="A79" s="440">
        <v>224</v>
      </c>
      <c r="B79" s="212">
        <v>19</v>
      </c>
      <c r="C79" s="211">
        <v>8</v>
      </c>
      <c r="D79" s="210">
        <v>18</v>
      </c>
      <c r="E79" s="212">
        <v>0</v>
      </c>
      <c r="F79" s="213">
        <v>5</v>
      </c>
      <c r="G79" s="214"/>
      <c r="H79" s="532">
        <v>224</v>
      </c>
      <c r="I79" s="276">
        <v>7</v>
      </c>
      <c r="J79" s="277">
        <v>7</v>
      </c>
      <c r="K79" s="276">
        <v>7</v>
      </c>
      <c r="L79" s="277">
        <v>0</v>
      </c>
      <c r="M79" s="278">
        <v>0</v>
      </c>
      <c r="N79" s="279"/>
      <c r="O79" s="534">
        <v>224</v>
      </c>
      <c r="P79" s="342">
        <v>6</v>
      </c>
      <c r="Q79" s="343">
        <v>7</v>
      </c>
      <c r="R79" s="342">
        <v>7</v>
      </c>
      <c r="S79" s="343">
        <v>0</v>
      </c>
      <c r="T79" s="344">
        <v>0</v>
      </c>
      <c r="U79" s="345"/>
    </row>
    <row r="80" spans="1:21" x14ac:dyDescent="0.2">
      <c r="A80" s="440">
        <v>230</v>
      </c>
      <c r="B80" s="212">
        <v>13</v>
      </c>
      <c r="C80" s="211">
        <v>4</v>
      </c>
      <c r="D80" s="210">
        <v>14</v>
      </c>
      <c r="E80" s="212">
        <v>0</v>
      </c>
      <c r="F80" s="213">
        <v>3</v>
      </c>
      <c r="G80" s="214"/>
      <c r="H80" s="532">
        <v>230</v>
      </c>
      <c r="I80" s="276">
        <v>6</v>
      </c>
      <c r="J80" s="277">
        <v>4</v>
      </c>
      <c r="K80" s="276">
        <v>4</v>
      </c>
      <c r="L80" s="277">
        <v>0</v>
      </c>
      <c r="M80" s="278">
        <v>2</v>
      </c>
      <c r="N80" s="279"/>
      <c r="O80" s="534">
        <v>230</v>
      </c>
      <c r="P80" s="342">
        <v>4</v>
      </c>
      <c r="Q80" s="343">
        <v>3</v>
      </c>
      <c r="R80" s="342">
        <v>4</v>
      </c>
      <c r="S80" s="343">
        <v>0</v>
      </c>
      <c r="T80" s="344">
        <v>1</v>
      </c>
      <c r="U80" s="345"/>
    </row>
    <row r="81" spans="1:21" x14ac:dyDescent="0.2">
      <c r="A81" s="440">
        <v>233</v>
      </c>
      <c r="B81" s="212">
        <v>13</v>
      </c>
      <c r="C81" s="211">
        <v>12</v>
      </c>
      <c r="D81" s="210">
        <v>13</v>
      </c>
      <c r="E81" s="212">
        <v>2</v>
      </c>
      <c r="F81" s="213">
        <v>0</v>
      </c>
      <c r="G81" s="214"/>
      <c r="H81" s="532">
        <v>233</v>
      </c>
      <c r="I81" s="276">
        <v>10</v>
      </c>
      <c r="J81" s="277">
        <v>11</v>
      </c>
      <c r="K81" s="276">
        <v>12</v>
      </c>
      <c r="L81" s="277">
        <v>2</v>
      </c>
      <c r="M81" s="278">
        <v>0</v>
      </c>
      <c r="N81" s="279"/>
      <c r="O81" s="534">
        <v>233</v>
      </c>
      <c r="P81" s="342">
        <v>8</v>
      </c>
      <c r="Q81" s="343">
        <v>8</v>
      </c>
      <c r="R81" s="342">
        <v>8</v>
      </c>
      <c r="S81" s="343">
        <v>2</v>
      </c>
      <c r="T81" s="344">
        <v>0</v>
      </c>
      <c r="U81" s="345"/>
    </row>
    <row r="82" spans="1:21" x14ac:dyDescent="0.2">
      <c r="A82" s="440">
        <v>234</v>
      </c>
      <c r="B82" s="212">
        <v>15</v>
      </c>
      <c r="C82" s="211">
        <v>7</v>
      </c>
      <c r="D82" s="210">
        <v>21</v>
      </c>
      <c r="E82" s="212">
        <v>0</v>
      </c>
      <c r="F82" s="213">
        <v>2</v>
      </c>
      <c r="G82" s="214"/>
      <c r="H82" s="532">
        <v>234</v>
      </c>
      <c r="I82" s="276">
        <v>13</v>
      </c>
      <c r="J82" s="277">
        <v>10</v>
      </c>
      <c r="K82" s="276">
        <v>13</v>
      </c>
      <c r="L82" s="277">
        <v>0</v>
      </c>
      <c r="M82" s="278">
        <v>0</v>
      </c>
      <c r="N82" s="279"/>
      <c r="O82" s="534">
        <v>234</v>
      </c>
      <c r="P82" s="342">
        <v>10</v>
      </c>
      <c r="Q82" s="343">
        <v>10</v>
      </c>
      <c r="R82" s="342">
        <v>10</v>
      </c>
      <c r="S82" s="343">
        <v>0</v>
      </c>
      <c r="T82" s="344">
        <v>0</v>
      </c>
      <c r="U82" s="345"/>
    </row>
    <row r="83" spans="1:21" s="36" customFormat="1" x14ac:dyDescent="0.2">
      <c r="A83" s="440">
        <v>236</v>
      </c>
      <c r="B83" s="212">
        <v>8</v>
      </c>
      <c r="C83" s="211">
        <v>4</v>
      </c>
      <c r="D83" s="210">
        <v>7</v>
      </c>
      <c r="E83" s="212">
        <v>0</v>
      </c>
      <c r="F83" s="213">
        <v>0</v>
      </c>
      <c r="G83" s="214"/>
      <c r="H83" s="532">
        <v>236</v>
      </c>
      <c r="I83" s="276">
        <v>2</v>
      </c>
      <c r="J83" s="277">
        <v>2</v>
      </c>
      <c r="K83" s="276">
        <v>2</v>
      </c>
      <c r="L83" s="277">
        <v>0</v>
      </c>
      <c r="M83" s="278">
        <v>0</v>
      </c>
      <c r="N83" s="279"/>
      <c r="O83" s="534">
        <v>236</v>
      </c>
      <c r="P83" s="342">
        <v>2</v>
      </c>
      <c r="Q83" s="343">
        <v>2</v>
      </c>
      <c r="R83" s="342">
        <v>2</v>
      </c>
      <c r="S83" s="343">
        <v>0</v>
      </c>
      <c r="T83" s="344">
        <v>0</v>
      </c>
      <c r="U83" s="345"/>
    </row>
    <row r="84" spans="1:21" x14ac:dyDescent="0.2">
      <c r="A84" s="440">
        <v>237</v>
      </c>
      <c r="B84" s="212">
        <v>5</v>
      </c>
      <c r="C84" s="211">
        <v>5</v>
      </c>
      <c r="D84" s="210">
        <v>7</v>
      </c>
      <c r="E84" s="212">
        <v>2</v>
      </c>
      <c r="F84" s="213">
        <v>0</v>
      </c>
      <c r="G84" s="214"/>
      <c r="H84" s="532">
        <v>237</v>
      </c>
      <c r="I84" s="276">
        <v>3</v>
      </c>
      <c r="J84" s="277">
        <v>3</v>
      </c>
      <c r="K84" s="276">
        <v>3</v>
      </c>
      <c r="L84" s="277">
        <v>2</v>
      </c>
      <c r="M84" s="278">
        <v>0</v>
      </c>
      <c r="N84" s="279"/>
      <c r="O84" s="534">
        <v>237</v>
      </c>
      <c r="P84" s="342">
        <v>3</v>
      </c>
      <c r="Q84" s="343">
        <v>3</v>
      </c>
      <c r="R84" s="342">
        <v>3</v>
      </c>
      <c r="S84" s="343">
        <v>2</v>
      </c>
      <c r="T84" s="344">
        <v>0</v>
      </c>
      <c r="U84" s="345"/>
    </row>
    <row r="85" spans="1:21" x14ac:dyDescent="0.2">
      <c r="A85" s="440">
        <v>239</v>
      </c>
      <c r="B85" s="212">
        <v>4</v>
      </c>
      <c r="C85" s="211">
        <v>1</v>
      </c>
      <c r="D85" s="210">
        <v>6</v>
      </c>
      <c r="E85" s="212">
        <v>0</v>
      </c>
      <c r="F85" s="213">
        <v>2</v>
      </c>
      <c r="G85" s="214"/>
      <c r="H85" s="532"/>
      <c r="I85" s="276"/>
      <c r="J85" s="277"/>
      <c r="K85" s="276"/>
      <c r="L85" s="277"/>
      <c r="M85" s="278"/>
      <c r="N85" s="279"/>
      <c r="O85" s="534"/>
      <c r="P85" s="342"/>
      <c r="Q85" s="343"/>
      <c r="R85" s="342"/>
      <c r="S85" s="343"/>
      <c r="T85" s="344"/>
      <c r="U85" s="345"/>
    </row>
    <row r="86" spans="1:21" x14ac:dyDescent="0.2">
      <c r="A86" s="440">
        <v>243</v>
      </c>
      <c r="B86" s="212">
        <v>7</v>
      </c>
      <c r="C86" s="211">
        <v>3</v>
      </c>
      <c r="D86" s="210">
        <v>5</v>
      </c>
      <c r="E86" s="212">
        <v>0</v>
      </c>
      <c r="F86" s="213">
        <v>0</v>
      </c>
      <c r="G86" s="214"/>
      <c r="H86" s="532">
        <v>243</v>
      </c>
      <c r="I86" s="276">
        <v>3</v>
      </c>
      <c r="J86" s="277">
        <v>3</v>
      </c>
      <c r="K86" s="276">
        <v>3</v>
      </c>
      <c r="L86" s="277">
        <v>0</v>
      </c>
      <c r="M86" s="278">
        <v>0</v>
      </c>
      <c r="N86" s="279"/>
      <c r="O86" s="534"/>
      <c r="P86" s="342"/>
      <c r="Q86" s="343"/>
      <c r="R86" s="342"/>
      <c r="S86" s="343"/>
      <c r="T86" s="344"/>
      <c r="U86" s="345"/>
    </row>
    <row r="87" spans="1:21" x14ac:dyDescent="0.2">
      <c r="A87" s="440">
        <v>245</v>
      </c>
      <c r="B87" s="212">
        <v>15</v>
      </c>
      <c r="C87" s="211">
        <v>4</v>
      </c>
      <c r="D87" s="210">
        <v>13</v>
      </c>
      <c r="E87" s="212">
        <v>0</v>
      </c>
      <c r="F87" s="213">
        <v>1</v>
      </c>
      <c r="G87" s="214"/>
      <c r="H87" s="532">
        <v>245</v>
      </c>
      <c r="I87" s="276">
        <v>3</v>
      </c>
      <c r="J87" s="277">
        <v>3</v>
      </c>
      <c r="K87" s="276">
        <v>3</v>
      </c>
      <c r="L87" s="277">
        <v>0</v>
      </c>
      <c r="M87" s="278">
        <v>0</v>
      </c>
      <c r="N87" s="279"/>
      <c r="O87" s="534">
        <v>245</v>
      </c>
      <c r="P87" s="342">
        <v>3</v>
      </c>
      <c r="Q87" s="343">
        <v>0</v>
      </c>
      <c r="R87" s="342">
        <v>3</v>
      </c>
      <c r="S87" s="343">
        <v>0</v>
      </c>
      <c r="T87" s="344">
        <v>3</v>
      </c>
      <c r="U87" s="345"/>
    </row>
    <row r="88" spans="1:21" x14ac:dyDescent="0.2">
      <c r="A88" s="440">
        <v>246</v>
      </c>
      <c r="B88" s="212">
        <v>8</v>
      </c>
      <c r="C88" s="211">
        <v>3</v>
      </c>
      <c r="D88" s="210">
        <v>6</v>
      </c>
      <c r="E88" s="212">
        <v>2</v>
      </c>
      <c r="F88" s="213">
        <v>2</v>
      </c>
      <c r="G88" s="214"/>
      <c r="H88" s="532">
        <v>246</v>
      </c>
      <c r="I88" s="276">
        <v>8</v>
      </c>
      <c r="J88" s="277">
        <v>4</v>
      </c>
      <c r="K88" s="276">
        <v>4</v>
      </c>
      <c r="L88" s="277">
        <v>2</v>
      </c>
      <c r="M88" s="278">
        <v>4</v>
      </c>
      <c r="N88" s="279"/>
      <c r="O88" s="534">
        <v>246</v>
      </c>
      <c r="P88" s="342">
        <v>5</v>
      </c>
      <c r="Q88" s="343">
        <v>3</v>
      </c>
      <c r="R88" s="342">
        <v>5</v>
      </c>
      <c r="S88" s="343">
        <v>2</v>
      </c>
      <c r="T88" s="344">
        <v>2</v>
      </c>
      <c r="U88" s="345"/>
    </row>
    <row r="89" spans="1:21" x14ac:dyDescent="0.2">
      <c r="A89" s="440">
        <v>251</v>
      </c>
      <c r="B89" s="212">
        <v>12</v>
      </c>
      <c r="C89" s="211">
        <v>10</v>
      </c>
      <c r="D89" s="210">
        <v>16</v>
      </c>
      <c r="E89" s="212">
        <v>2</v>
      </c>
      <c r="F89" s="213">
        <v>0</v>
      </c>
      <c r="G89" s="214"/>
      <c r="H89" s="532">
        <v>251</v>
      </c>
      <c r="I89" s="276">
        <v>12</v>
      </c>
      <c r="J89" s="277">
        <v>13</v>
      </c>
      <c r="K89" s="276">
        <v>14</v>
      </c>
      <c r="L89" s="277">
        <v>2</v>
      </c>
      <c r="M89" s="278">
        <v>0</v>
      </c>
      <c r="N89" s="279"/>
      <c r="O89" s="534">
        <v>251</v>
      </c>
      <c r="P89" s="342">
        <v>8</v>
      </c>
      <c r="Q89" s="343">
        <v>11</v>
      </c>
      <c r="R89" s="342">
        <v>11</v>
      </c>
      <c r="S89" s="343">
        <v>2</v>
      </c>
      <c r="T89" s="344">
        <v>0</v>
      </c>
      <c r="U89" s="345"/>
    </row>
    <row r="90" spans="1:21" x14ac:dyDescent="0.2">
      <c r="A90" s="440">
        <v>252</v>
      </c>
      <c r="B90" s="212">
        <v>5</v>
      </c>
      <c r="C90" s="211">
        <v>3</v>
      </c>
      <c r="D90" s="210">
        <v>5</v>
      </c>
      <c r="E90" s="212">
        <v>0</v>
      </c>
      <c r="F90" s="213">
        <v>0</v>
      </c>
      <c r="G90" s="214"/>
      <c r="H90" s="532">
        <v>252</v>
      </c>
      <c r="I90" s="276">
        <v>2</v>
      </c>
      <c r="J90" s="277">
        <v>2</v>
      </c>
      <c r="K90" s="276">
        <v>2</v>
      </c>
      <c r="L90" s="277">
        <v>0</v>
      </c>
      <c r="M90" s="278">
        <v>0</v>
      </c>
      <c r="N90" s="279"/>
      <c r="O90" s="534">
        <v>252</v>
      </c>
      <c r="P90" s="342">
        <v>2</v>
      </c>
      <c r="Q90" s="343">
        <v>2</v>
      </c>
      <c r="R90" s="342">
        <v>2</v>
      </c>
      <c r="S90" s="343">
        <v>0</v>
      </c>
      <c r="T90" s="344">
        <v>0</v>
      </c>
      <c r="U90" s="345"/>
    </row>
    <row r="91" spans="1:21" x14ac:dyDescent="0.2">
      <c r="A91" s="440">
        <v>258</v>
      </c>
      <c r="B91" s="212">
        <v>7</v>
      </c>
      <c r="C91" s="211">
        <v>7</v>
      </c>
      <c r="D91" s="210">
        <v>7</v>
      </c>
      <c r="E91" s="212">
        <v>0</v>
      </c>
      <c r="F91" s="213">
        <v>0</v>
      </c>
      <c r="G91" s="214"/>
      <c r="H91" s="532"/>
      <c r="I91" s="276"/>
      <c r="J91" s="277"/>
      <c r="K91" s="276"/>
      <c r="L91" s="277"/>
      <c r="M91" s="278"/>
      <c r="N91" s="279"/>
      <c r="O91" s="534"/>
      <c r="P91" s="342"/>
      <c r="Q91" s="343"/>
      <c r="R91" s="342"/>
      <c r="S91" s="343"/>
      <c r="T91" s="344"/>
      <c r="U91" s="345"/>
    </row>
    <row r="92" spans="1:21" x14ac:dyDescent="0.2">
      <c r="A92" s="440">
        <v>260</v>
      </c>
      <c r="B92" s="212">
        <v>18</v>
      </c>
      <c r="C92" s="211">
        <v>14</v>
      </c>
      <c r="D92" s="210">
        <v>21</v>
      </c>
      <c r="E92" s="212">
        <v>0</v>
      </c>
      <c r="F92" s="213">
        <v>0</v>
      </c>
      <c r="G92" s="214"/>
      <c r="H92" s="532">
        <v>260</v>
      </c>
      <c r="I92" s="276">
        <v>14</v>
      </c>
      <c r="J92" s="277">
        <v>15</v>
      </c>
      <c r="K92" s="276">
        <v>15</v>
      </c>
      <c r="L92" s="277">
        <v>0</v>
      </c>
      <c r="M92" s="278">
        <v>0</v>
      </c>
      <c r="N92" s="279"/>
      <c r="O92" s="534">
        <v>260</v>
      </c>
      <c r="P92" s="342">
        <v>13</v>
      </c>
      <c r="Q92" s="343">
        <v>13</v>
      </c>
      <c r="R92" s="342">
        <v>13</v>
      </c>
      <c r="S92" s="343">
        <v>0</v>
      </c>
      <c r="T92" s="344">
        <v>0</v>
      </c>
      <c r="U92" s="345"/>
    </row>
    <row r="93" spans="1:21" x14ac:dyDescent="0.2">
      <c r="A93" s="440">
        <v>265</v>
      </c>
      <c r="B93" s="212">
        <v>4</v>
      </c>
      <c r="C93" s="211">
        <v>3</v>
      </c>
      <c r="D93" s="210">
        <v>3</v>
      </c>
      <c r="E93" s="212">
        <v>0</v>
      </c>
      <c r="F93" s="213">
        <v>0</v>
      </c>
      <c r="G93" s="214"/>
      <c r="H93" s="532">
        <v>265</v>
      </c>
      <c r="I93" s="276">
        <v>3</v>
      </c>
      <c r="J93" s="277">
        <v>3</v>
      </c>
      <c r="K93" s="276">
        <v>3</v>
      </c>
      <c r="L93" s="277">
        <v>0</v>
      </c>
      <c r="M93" s="278">
        <v>0</v>
      </c>
      <c r="N93" s="279"/>
      <c r="O93" s="534">
        <v>265</v>
      </c>
      <c r="P93" s="342">
        <v>3</v>
      </c>
      <c r="Q93" s="343">
        <v>3</v>
      </c>
      <c r="R93" s="342">
        <v>3</v>
      </c>
      <c r="S93" s="343">
        <v>0</v>
      </c>
      <c r="T93" s="344">
        <v>0</v>
      </c>
      <c r="U93" s="345"/>
    </row>
    <row r="94" spans="1:21" x14ac:dyDescent="0.2">
      <c r="A94" s="440">
        <v>267</v>
      </c>
      <c r="B94" s="212">
        <v>9</v>
      </c>
      <c r="C94" s="211">
        <v>8</v>
      </c>
      <c r="D94" s="210">
        <v>8</v>
      </c>
      <c r="E94" s="212">
        <v>0</v>
      </c>
      <c r="F94" s="213">
        <v>1</v>
      </c>
      <c r="G94" s="214"/>
      <c r="H94" s="532">
        <v>267</v>
      </c>
      <c r="I94" s="276">
        <v>9</v>
      </c>
      <c r="J94" s="277">
        <v>5</v>
      </c>
      <c r="K94" s="276">
        <v>5</v>
      </c>
      <c r="L94" s="277">
        <v>0</v>
      </c>
      <c r="M94" s="278">
        <v>3</v>
      </c>
      <c r="N94" s="279"/>
      <c r="O94" s="534">
        <v>267</v>
      </c>
      <c r="P94" s="342">
        <v>6</v>
      </c>
      <c r="Q94" s="343">
        <v>5</v>
      </c>
      <c r="R94" s="342">
        <v>5</v>
      </c>
      <c r="S94" s="343">
        <v>0</v>
      </c>
      <c r="T94" s="344">
        <v>1</v>
      </c>
      <c r="U94" s="345"/>
    </row>
    <row r="95" spans="1:21" x14ac:dyDescent="0.2">
      <c r="A95" s="440">
        <v>268</v>
      </c>
      <c r="B95" s="212">
        <v>13</v>
      </c>
      <c r="C95" s="211">
        <v>4</v>
      </c>
      <c r="D95" s="210">
        <v>14</v>
      </c>
      <c r="E95" s="212">
        <v>0</v>
      </c>
      <c r="F95" s="213">
        <v>6</v>
      </c>
      <c r="G95" s="214"/>
      <c r="H95" s="532">
        <v>268</v>
      </c>
      <c r="I95" s="276">
        <v>7</v>
      </c>
      <c r="J95" s="277">
        <v>3</v>
      </c>
      <c r="K95" s="276">
        <v>4</v>
      </c>
      <c r="L95" s="277">
        <v>0</v>
      </c>
      <c r="M95" s="278">
        <v>4</v>
      </c>
      <c r="N95" s="279"/>
      <c r="O95" s="534">
        <v>268</v>
      </c>
      <c r="P95" s="342">
        <v>6</v>
      </c>
      <c r="Q95" s="343">
        <v>4</v>
      </c>
      <c r="R95" s="342">
        <v>6</v>
      </c>
      <c r="S95" s="343">
        <v>0</v>
      </c>
      <c r="T95" s="344">
        <v>2</v>
      </c>
      <c r="U95" s="345"/>
    </row>
    <row r="96" spans="1:21" x14ac:dyDescent="0.2">
      <c r="A96" s="440">
        <v>344</v>
      </c>
      <c r="B96" s="212">
        <v>9</v>
      </c>
      <c r="C96" s="211">
        <v>3</v>
      </c>
      <c r="D96" s="210">
        <v>8</v>
      </c>
      <c r="E96" s="212">
        <v>0</v>
      </c>
      <c r="F96" s="213">
        <v>2</v>
      </c>
      <c r="G96" s="214"/>
      <c r="H96" s="532">
        <v>344</v>
      </c>
      <c r="I96" s="276">
        <v>5</v>
      </c>
      <c r="J96" s="277">
        <v>4</v>
      </c>
      <c r="K96" s="276">
        <v>4</v>
      </c>
      <c r="L96" s="277">
        <v>0</v>
      </c>
      <c r="M96" s="278">
        <v>1</v>
      </c>
      <c r="N96" s="279"/>
      <c r="O96" s="534">
        <v>344</v>
      </c>
      <c r="P96" s="342">
        <v>5</v>
      </c>
      <c r="Q96" s="343">
        <v>2</v>
      </c>
      <c r="R96" s="342">
        <v>5</v>
      </c>
      <c r="S96" s="343">
        <v>0</v>
      </c>
      <c r="T96" s="344">
        <v>3</v>
      </c>
      <c r="U96" s="345"/>
    </row>
    <row r="97" spans="1:21" s="36" customFormat="1" x14ac:dyDescent="0.2">
      <c r="A97" s="440">
        <v>442</v>
      </c>
      <c r="B97" s="212">
        <v>3</v>
      </c>
      <c r="C97" s="211">
        <v>0</v>
      </c>
      <c r="D97" s="210">
        <v>3</v>
      </c>
      <c r="E97" s="212">
        <v>0</v>
      </c>
      <c r="F97" s="213">
        <v>0</v>
      </c>
      <c r="G97" s="214"/>
      <c r="H97" s="532"/>
      <c r="I97" s="276"/>
      <c r="J97" s="277"/>
      <c r="K97" s="276"/>
      <c r="L97" s="277"/>
      <c r="M97" s="278"/>
      <c r="N97" s="279"/>
      <c r="O97" s="534"/>
      <c r="P97" s="342"/>
      <c r="Q97" s="343"/>
      <c r="R97" s="342"/>
      <c r="S97" s="343"/>
      <c r="T97" s="344"/>
      <c r="U97" s="345"/>
    </row>
    <row r="98" spans="1:21" x14ac:dyDescent="0.2">
      <c r="A98" s="440">
        <v>460</v>
      </c>
      <c r="B98" s="212">
        <v>19</v>
      </c>
      <c r="C98" s="211">
        <v>13</v>
      </c>
      <c r="D98" s="210">
        <v>20</v>
      </c>
      <c r="E98" s="212">
        <v>0</v>
      </c>
      <c r="F98" s="213">
        <v>4</v>
      </c>
      <c r="G98" s="214"/>
      <c r="H98" s="532">
        <v>460</v>
      </c>
      <c r="I98" s="276">
        <v>10</v>
      </c>
      <c r="J98" s="277">
        <v>12</v>
      </c>
      <c r="K98" s="276">
        <v>15</v>
      </c>
      <c r="L98" s="277">
        <v>0</v>
      </c>
      <c r="M98" s="278">
        <v>0</v>
      </c>
      <c r="N98" s="279"/>
      <c r="O98" s="534">
        <v>460</v>
      </c>
      <c r="P98" s="342">
        <v>9</v>
      </c>
      <c r="Q98" s="343">
        <v>10</v>
      </c>
      <c r="R98" s="342">
        <v>12</v>
      </c>
      <c r="S98" s="343">
        <v>0</v>
      </c>
      <c r="T98" s="344">
        <v>0</v>
      </c>
      <c r="U98" s="345"/>
    </row>
    <row r="99" spans="1:21" x14ac:dyDescent="0.2">
      <c r="A99" s="440">
        <v>487</v>
      </c>
      <c r="B99" s="212">
        <v>20</v>
      </c>
      <c r="C99" s="211">
        <v>7</v>
      </c>
      <c r="D99" s="210">
        <v>20</v>
      </c>
      <c r="E99" s="212">
        <v>0</v>
      </c>
      <c r="F99" s="213">
        <v>3</v>
      </c>
      <c r="G99" s="214"/>
      <c r="H99" s="532">
        <v>487</v>
      </c>
      <c r="I99" s="276">
        <v>6</v>
      </c>
      <c r="J99" s="277">
        <v>5</v>
      </c>
      <c r="K99" s="276">
        <v>6</v>
      </c>
      <c r="L99" s="277">
        <v>0</v>
      </c>
      <c r="M99" s="278">
        <v>2</v>
      </c>
      <c r="N99" s="279"/>
      <c r="O99" s="534">
        <v>487</v>
      </c>
      <c r="P99" s="342">
        <v>7</v>
      </c>
      <c r="Q99" s="343">
        <v>5</v>
      </c>
      <c r="R99" s="342">
        <v>6</v>
      </c>
      <c r="S99" s="343">
        <v>0</v>
      </c>
      <c r="T99" s="344">
        <v>2</v>
      </c>
      <c r="U99" s="345"/>
    </row>
    <row r="100" spans="1:21" x14ac:dyDescent="0.2">
      <c r="A100" s="440">
        <v>534</v>
      </c>
      <c r="B100" s="212">
        <v>10</v>
      </c>
      <c r="C100" s="211">
        <v>4</v>
      </c>
      <c r="D100" s="210">
        <v>10</v>
      </c>
      <c r="E100" s="212">
        <v>0</v>
      </c>
      <c r="F100" s="213">
        <v>0</v>
      </c>
      <c r="G100" s="214"/>
      <c r="H100" s="532">
        <v>534</v>
      </c>
      <c r="I100" s="276">
        <v>6</v>
      </c>
      <c r="J100" s="277">
        <v>3</v>
      </c>
      <c r="K100" s="276">
        <v>7</v>
      </c>
      <c r="L100" s="277">
        <v>0</v>
      </c>
      <c r="M100" s="278">
        <v>0</v>
      </c>
      <c r="N100" s="279"/>
      <c r="O100" s="534">
        <v>534</v>
      </c>
      <c r="P100" s="342">
        <v>3</v>
      </c>
      <c r="Q100" s="343">
        <v>3</v>
      </c>
      <c r="R100" s="342">
        <v>5</v>
      </c>
      <c r="S100" s="343">
        <v>0</v>
      </c>
      <c r="T100" s="344">
        <v>0</v>
      </c>
      <c r="U100" s="345"/>
    </row>
    <row r="101" spans="1:21" x14ac:dyDescent="0.2">
      <c r="A101" s="440">
        <v>550</v>
      </c>
      <c r="B101" s="212">
        <v>5</v>
      </c>
      <c r="C101" s="211">
        <v>2</v>
      </c>
      <c r="D101" s="210">
        <v>5</v>
      </c>
      <c r="E101" s="212">
        <v>0</v>
      </c>
      <c r="F101" s="213">
        <v>0</v>
      </c>
      <c r="G101" s="214"/>
      <c r="H101" s="532">
        <v>550</v>
      </c>
      <c r="I101" s="276">
        <v>3</v>
      </c>
      <c r="J101" s="277">
        <v>2</v>
      </c>
      <c r="K101" s="276">
        <v>2</v>
      </c>
      <c r="L101" s="277">
        <v>0</v>
      </c>
      <c r="M101" s="278">
        <v>1</v>
      </c>
      <c r="N101" s="279"/>
      <c r="O101" s="534">
        <v>550</v>
      </c>
      <c r="P101" s="342">
        <v>2</v>
      </c>
      <c r="Q101" s="343">
        <v>2</v>
      </c>
      <c r="R101" s="342">
        <v>2</v>
      </c>
      <c r="S101" s="343">
        <v>0</v>
      </c>
      <c r="T101" s="344">
        <v>0</v>
      </c>
      <c r="U101" s="345"/>
    </row>
    <row r="102" spans="1:21" x14ac:dyDescent="0.2">
      <c r="A102" s="440">
        <v>601</v>
      </c>
      <c r="B102" s="212">
        <v>4</v>
      </c>
      <c r="C102" s="211">
        <v>4</v>
      </c>
      <c r="D102" s="210">
        <v>4</v>
      </c>
      <c r="E102" s="212">
        <v>2</v>
      </c>
      <c r="F102" s="213">
        <v>0</v>
      </c>
      <c r="G102" s="214"/>
      <c r="H102" s="532">
        <v>601</v>
      </c>
      <c r="I102" s="276">
        <v>4</v>
      </c>
      <c r="J102" s="277">
        <v>4</v>
      </c>
      <c r="K102" s="276">
        <v>4</v>
      </c>
      <c r="L102" s="277">
        <v>2</v>
      </c>
      <c r="M102" s="278">
        <v>0</v>
      </c>
      <c r="N102" s="279"/>
      <c r="O102" s="534">
        <v>601</v>
      </c>
      <c r="P102" s="342">
        <v>4</v>
      </c>
      <c r="Q102" s="343">
        <v>4</v>
      </c>
      <c r="R102" s="342">
        <v>4</v>
      </c>
      <c r="S102" s="343">
        <v>2</v>
      </c>
      <c r="T102" s="344">
        <v>0</v>
      </c>
      <c r="U102" s="345"/>
    </row>
    <row r="103" spans="1:21" ht="13.5" customHeight="1" x14ac:dyDescent="0.2">
      <c r="A103" s="440">
        <v>602</v>
      </c>
      <c r="B103" s="212">
        <v>11</v>
      </c>
      <c r="C103" s="211">
        <v>2</v>
      </c>
      <c r="D103" s="210">
        <v>12</v>
      </c>
      <c r="E103" s="212">
        <v>0</v>
      </c>
      <c r="F103" s="213">
        <v>3</v>
      </c>
      <c r="G103" s="214"/>
      <c r="H103" s="532">
        <v>602</v>
      </c>
      <c r="I103" s="276">
        <v>4</v>
      </c>
      <c r="J103" s="277">
        <v>3</v>
      </c>
      <c r="K103" s="276">
        <v>5</v>
      </c>
      <c r="L103" s="277">
        <v>0</v>
      </c>
      <c r="M103" s="278">
        <v>1</v>
      </c>
      <c r="N103" s="279"/>
      <c r="O103" s="534">
        <v>602</v>
      </c>
      <c r="P103" s="342">
        <v>4</v>
      </c>
      <c r="Q103" s="343">
        <v>2</v>
      </c>
      <c r="R103" s="342">
        <v>4</v>
      </c>
      <c r="S103" s="343">
        <v>0</v>
      </c>
      <c r="T103" s="344">
        <v>2</v>
      </c>
      <c r="U103" s="345"/>
    </row>
    <row r="104" spans="1:21" ht="12.75" customHeight="1" x14ac:dyDescent="0.2">
      <c r="A104" s="440">
        <v>611</v>
      </c>
      <c r="B104" s="212">
        <v>4</v>
      </c>
      <c r="C104" s="211">
        <v>3</v>
      </c>
      <c r="D104" s="210">
        <v>4</v>
      </c>
      <c r="E104" s="212">
        <v>0</v>
      </c>
      <c r="F104" s="213">
        <v>0</v>
      </c>
      <c r="G104" s="214"/>
      <c r="H104" s="532">
        <v>611</v>
      </c>
      <c r="I104" s="276">
        <v>3</v>
      </c>
      <c r="J104" s="277">
        <v>3</v>
      </c>
      <c r="K104" s="276">
        <v>3</v>
      </c>
      <c r="L104" s="277">
        <v>0</v>
      </c>
      <c r="M104" s="278">
        <v>0</v>
      </c>
      <c r="N104" s="279"/>
      <c r="O104" s="534">
        <v>611</v>
      </c>
      <c r="P104" s="342">
        <v>3</v>
      </c>
      <c r="Q104" s="343">
        <v>3</v>
      </c>
      <c r="R104" s="342">
        <v>3</v>
      </c>
      <c r="S104" s="343">
        <v>0</v>
      </c>
      <c r="T104" s="344">
        <v>0</v>
      </c>
      <c r="U104" s="345"/>
    </row>
    <row r="105" spans="1:21" x14ac:dyDescent="0.2">
      <c r="A105" s="440">
        <v>612</v>
      </c>
      <c r="B105" s="212">
        <v>3</v>
      </c>
      <c r="C105" s="211">
        <v>3</v>
      </c>
      <c r="D105" s="210">
        <v>7</v>
      </c>
      <c r="E105" s="212">
        <v>0</v>
      </c>
      <c r="F105" s="213">
        <v>0</v>
      </c>
      <c r="G105" s="214"/>
      <c r="H105" s="532">
        <v>612</v>
      </c>
      <c r="I105" s="276">
        <v>3</v>
      </c>
      <c r="J105" s="277">
        <v>3</v>
      </c>
      <c r="K105" s="276">
        <v>3</v>
      </c>
      <c r="L105" s="277">
        <v>0</v>
      </c>
      <c r="M105" s="278">
        <v>0</v>
      </c>
      <c r="N105" s="279"/>
      <c r="O105" s="534">
        <v>612</v>
      </c>
      <c r="P105" s="342">
        <v>3</v>
      </c>
      <c r="Q105" s="343">
        <v>3</v>
      </c>
      <c r="R105" s="342">
        <v>3</v>
      </c>
      <c r="S105" s="343">
        <v>0</v>
      </c>
      <c r="T105" s="344">
        <v>0</v>
      </c>
      <c r="U105" s="345"/>
    </row>
    <row r="106" spans="1:21" s="36" customFormat="1" x14ac:dyDescent="0.2">
      <c r="A106" s="440">
        <v>665</v>
      </c>
      <c r="B106" s="212">
        <v>2</v>
      </c>
      <c r="C106" s="211">
        <v>2</v>
      </c>
      <c r="D106" s="210">
        <v>2</v>
      </c>
      <c r="E106" s="212">
        <v>0</v>
      </c>
      <c r="F106" s="213">
        <v>0</v>
      </c>
      <c r="G106" s="214"/>
      <c r="H106" s="532">
        <v>665</v>
      </c>
      <c r="I106" s="276">
        <v>1</v>
      </c>
      <c r="J106" s="277">
        <v>1</v>
      </c>
      <c r="K106" s="276">
        <v>1</v>
      </c>
      <c r="L106" s="277">
        <v>0</v>
      </c>
      <c r="M106" s="278">
        <v>0</v>
      </c>
      <c r="N106" s="279"/>
      <c r="O106" s="534">
        <v>665</v>
      </c>
      <c r="P106" s="342">
        <v>1</v>
      </c>
      <c r="Q106" s="343">
        <v>1</v>
      </c>
      <c r="R106" s="342">
        <v>1</v>
      </c>
      <c r="S106" s="343">
        <v>0</v>
      </c>
      <c r="T106" s="344">
        <v>0</v>
      </c>
      <c r="U106" s="345"/>
    </row>
    <row r="107" spans="1:21" x14ac:dyDescent="0.2">
      <c r="A107" s="440">
        <v>685</v>
      </c>
      <c r="B107" s="212">
        <v>2</v>
      </c>
      <c r="C107" s="211">
        <v>2</v>
      </c>
      <c r="D107" s="210">
        <v>2</v>
      </c>
      <c r="E107" s="212">
        <v>0</v>
      </c>
      <c r="F107" s="213">
        <v>0</v>
      </c>
      <c r="G107" s="214"/>
      <c r="H107" s="532"/>
      <c r="I107" s="276"/>
      <c r="J107" s="277"/>
      <c r="K107" s="276"/>
      <c r="L107" s="277"/>
      <c r="M107" s="278"/>
      <c r="N107" s="279"/>
      <c r="O107" s="534"/>
      <c r="P107" s="342"/>
      <c r="Q107" s="343"/>
      <c r="R107" s="342"/>
      <c r="S107" s="343"/>
      <c r="T107" s="344"/>
      <c r="U107" s="345"/>
    </row>
    <row r="108" spans="1:21" x14ac:dyDescent="0.2">
      <c r="A108" s="440">
        <v>687</v>
      </c>
      <c r="B108" s="212">
        <v>4</v>
      </c>
      <c r="C108" s="211">
        <v>4</v>
      </c>
      <c r="D108" s="210">
        <v>5</v>
      </c>
      <c r="E108" s="212">
        <v>0</v>
      </c>
      <c r="F108" s="213">
        <v>0</v>
      </c>
      <c r="G108" s="214"/>
      <c r="H108" s="532">
        <v>687</v>
      </c>
      <c r="I108" s="276">
        <v>4</v>
      </c>
      <c r="J108" s="277">
        <v>3</v>
      </c>
      <c r="K108" s="276">
        <v>3</v>
      </c>
      <c r="L108" s="277">
        <v>0</v>
      </c>
      <c r="M108" s="278">
        <v>1</v>
      </c>
      <c r="N108" s="279"/>
      <c r="O108" s="534">
        <v>687</v>
      </c>
      <c r="P108" s="342">
        <v>4</v>
      </c>
      <c r="Q108" s="343">
        <v>3</v>
      </c>
      <c r="R108" s="342">
        <v>3</v>
      </c>
      <c r="S108" s="343">
        <v>0</v>
      </c>
      <c r="T108" s="344">
        <v>1</v>
      </c>
      <c r="U108" s="345"/>
    </row>
    <row r="109" spans="1:21" x14ac:dyDescent="0.2">
      <c r="A109" s="440">
        <v>704</v>
      </c>
      <c r="B109" s="212">
        <v>21</v>
      </c>
      <c r="C109" s="211">
        <v>16</v>
      </c>
      <c r="D109" s="210">
        <v>24</v>
      </c>
      <c r="E109" s="212">
        <v>0</v>
      </c>
      <c r="F109" s="213">
        <v>1</v>
      </c>
      <c r="G109" s="214"/>
      <c r="H109" s="532">
        <v>704</v>
      </c>
      <c r="I109" s="276">
        <v>11</v>
      </c>
      <c r="J109" s="277">
        <v>12</v>
      </c>
      <c r="K109" s="276">
        <v>14</v>
      </c>
      <c r="L109" s="277">
        <v>0</v>
      </c>
      <c r="M109" s="278">
        <v>0</v>
      </c>
      <c r="N109" s="279"/>
      <c r="O109" s="534">
        <v>704</v>
      </c>
      <c r="P109" s="342">
        <v>9</v>
      </c>
      <c r="Q109" s="343">
        <v>11</v>
      </c>
      <c r="R109" s="342">
        <v>12</v>
      </c>
      <c r="S109" s="343">
        <v>0</v>
      </c>
      <c r="T109" s="344">
        <v>0</v>
      </c>
      <c r="U109" s="345"/>
    </row>
    <row r="110" spans="1:21" x14ac:dyDescent="0.2">
      <c r="A110" s="440">
        <v>705</v>
      </c>
      <c r="B110" s="212">
        <v>17</v>
      </c>
      <c r="C110" s="211">
        <v>6</v>
      </c>
      <c r="D110" s="210">
        <v>16</v>
      </c>
      <c r="E110" s="212">
        <v>0</v>
      </c>
      <c r="F110" s="213">
        <v>0</v>
      </c>
      <c r="G110" s="214"/>
      <c r="H110" s="532"/>
      <c r="I110" s="276"/>
      <c r="J110" s="277"/>
      <c r="K110" s="276"/>
      <c r="L110" s="277"/>
      <c r="M110" s="278"/>
      <c r="N110" s="279"/>
      <c r="O110" s="534"/>
      <c r="P110" s="342"/>
      <c r="Q110" s="343"/>
      <c r="R110" s="342"/>
      <c r="S110" s="343"/>
      <c r="T110" s="344"/>
      <c r="U110" s="345"/>
    </row>
    <row r="111" spans="1:21" x14ac:dyDescent="0.2">
      <c r="A111" s="440">
        <v>710</v>
      </c>
      <c r="B111" s="212">
        <v>13</v>
      </c>
      <c r="C111" s="211">
        <v>9</v>
      </c>
      <c r="D111" s="210">
        <v>15</v>
      </c>
      <c r="E111" s="212">
        <v>0</v>
      </c>
      <c r="F111" s="213">
        <v>0</v>
      </c>
      <c r="G111" s="214"/>
      <c r="H111" s="532">
        <v>710</v>
      </c>
      <c r="I111" s="276">
        <v>9</v>
      </c>
      <c r="J111" s="277">
        <v>9</v>
      </c>
      <c r="K111" s="276">
        <v>9</v>
      </c>
      <c r="L111" s="277">
        <v>0</v>
      </c>
      <c r="M111" s="278">
        <v>0</v>
      </c>
      <c r="N111" s="279"/>
      <c r="O111" s="534"/>
      <c r="P111" s="342"/>
      <c r="Q111" s="343"/>
      <c r="R111" s="342"/>
      <c r="S111" s="343"/>
      <c r="T111" s="344"/>
      <c r="U111" s="345"/>
    </row>
    <row r="112" spans="1:21" x14ac:dyDescent="0.2">
      <c r="A112" s="440">
        <v>720</v>
      </c>
      <c r="B112" s="212">
        <v>57</v>
      </c>
      <c r="C112" s="211">
        <v>25</v>
      </c>
      <c r="D112" s="210">
        <v>57</v>
      </c>
      <c r="E112" s="212">
        <v>0</v>
      </c>
      <c r="F112" s="213">
        <v>0</v>
      </c>
      <c r="G112" s="214"/>
      <c r="H112" s="532">
        <v>720</v>
      </c>
      <c r="I112" s="276">
        <v>28</v>
      </c>
      <c r="J112" s="277">
        <v>27</v>
      </c>
      <c r="K112" s="276">
        <v>32</v>
      </c>
      <c r="L112" s="277">
        <v>0</v>
      </c>
      <c r="M112" s="278">
        <v>0</v>
      </c>
      <c r="N112" s="279"/>
      <c r="O112" s="534">
        <v>720</v>
      </c>
      <c r="P112" s="342">
        <v>19</v>
      </c>
      <c r="Q112" s="343">
        <v>22</v>
      </c>
      <c r="R112" s="342">
        <v>22</v>
      </c>
      <c r="S112" s="343">
        <v>0</v>
      </c>
      <c r="T112" s="344">
        <v>0</v>
      </c>
      <c r="U112" s="345"/>
    </row>
    <row r="113" spans="1:21" x14ac:dyDescent="0.2">
      <c r="A113" s="440">
        <v>728</v>
      </c>
      <c r="B113" s="212">
        <v>16</v>
      </c>
      <c r="C113" s="211">
        <v>8</v>
      </c>
      <c r="D113" s="210">
        <v>18</v>
      </c>
      <c r="E113" s="212">
        <v>0</v>
      </c>
      <c r="F113" s="213">
        <v>1</v>
      </c>
      <c r="G113" s="214"/>
      <c r="H113" s="532"/>
      <c r="I113" s="276"/>
      <c r="J113" s="277"/>
      <c r="K113" s="276"/>
      <c r="L113" s="277"/>
      <c r="M113" s="278"/>
      <c r="N113" s="279"/>
      <c r="O113" s="534"/>
      <c r="P113" s="342"/>
      <c r="Q113" s="343"/>
      <c r="R113" s="342"/>
      <c r="S113" s="343"/>
      <c r="T113" s="344"/>
      <c r="U113" s="345"/>
    </row>
    <row r="114" spans="1:21" x14ac:dyDescent="0.2">
      <c r="A114" s="440">
        <v>733</v>
      </c>
      <c r="B114" s="212">
        <v>17</v>
      </c>
      <c r="C114" s="211">
        <v>13</v>
      </c>
      <c r="D114" s="210">
        <v>19</v>
      </c>
      <c r="E114" s="212">
        <v>0</v>
      </c>
      <c r="F114" s="213">
        <v>1</v>
      </c>
      <c r="G114" s="214"/>
      <c r="H114" s="532">
        <v>733</v>
      </c>
      <c r="I114" s="276">
        <v>12</v>
      </c>
      <c r="J114" s="277">
        <v>13</v>
      </c>
      <c r="K114" s="276">
        <v>13</v>
      </c>
      <c r="L114" s="277">
        <v>0</v>
      </c>
      <c r="M114" s="278">
        <v>0</v>
      </c>
      <c r="N114" s="279"/>
      <c r="O114" s="534">
        <v>733</v>
      </c>
      <c r="P114" s="342">
        <v>11</v>
      </c>
      <c r="Q114" s="343">
        <v>12</v>
      </c>
      <c r="R114" s="342">
        <v>12</v>
      </c>
      <c r="S114" s="343">
        <v>0</v>
      </c>
      <c r="T114" s="344">
        <v>0</v>
      </c>
      <c r="U114" s="345"/>
    </row>
    <row r="115" spans="1:21" x14ac:dyDescent="0.2">
      <c r="A115" s="440">
        <v>734</v>
      </c>
      <c r="B115" s="212">
        <v>12</v>
      </c>
      <c r="C115" s="211">
        <v>12</v>
      </c>
      <c r="D115" s="210">
        <v>14</v>
      </c>
      <c r="E115" s="212">
        <v>0</v>
      </c>
      <c r="F115" s="213">
        <v>0</v>
      </c>
      <c r="G115" s="214"/>
      <c r="H115" s="532"/>
      <c r="I115" s="276"/>
      <c r="J115" s="277"/>
      <c r="K115" s="276"/>
      <c r="L115" s="277"/>
      <c r="M115" s="278"/>
      <c r="N115" s="279"/>
      <c r="O115" s="534"/>
      <c r="P115" s="342"/>
      <c r="Q115" s="343"/>
      <c r="R115" s="342"/>
      <c r="S115" s="343"/>
      <c r="T115" s="344"/>
      <c r="U115" s="345"/>
    </row>
    <row r="116" spans="1:21" x14ac:dyDescent="0.2">
      <c r="A116" s="440">
        <v>740</v>
      </c>
      <c r="B116" s="212">
        <v>8</v>
      </c>
      <c r="C116" s="211">
        <v>5</v>
      </c>
      <c r="D116" s="210">
        <v>8</v>
      </c>
      <c r="E116" s="212">
        <v>0</v>
      </c>
      <c r="F116" s="213">
        <v>0</v>
      </c>
      <c r="G116" s="214"/>
      <c r="H116" s="532">
        <v>740</v>
      </c>
      <c r="I116" s="276">
        <v>7</v>
      </c>
      <c r="J116" s="277">
        <v>5</v>
      </c>
      <c r="K116" s="276">
        <v>7</v>
      </c>
      <c r="L116" s="277">
        <v>0</v>
      </c>
      <c r="M116" s="278">
        <v>0</v>
      </c>
      <c r="N116" s="279"/>
      <c r="O116" s="534"/>
      <c r="P116" s="342"/>
      <c r="Q116" s="343"/>
      <c r="R116" s="342"/>
      <c r="S116" s="343"/>
      <c r="T116" s="344"/>
      <c r="U116" s="345"/>
    </row>
    <row r="117" spans="1:21" x14ac:dyDescent="0.2">
      <c r="A117" s="440">
        <v>744</v>
      </c>
      <c r="B117" s="212">
        <v>12</v>
      </c>
      <c r="C117" s="211">
        <v>12</v>
      </c>
      <c r="D117" s="210">
        <v>13</v>
      </c>
      <c r="E117" s="212">
        <v>0</v>
      </c>
      <c r="F117" s="213">
        <v>0</v>
      </c>
      <c r="G117" s="214"/>
      <c r="H117" s="532">
        <v>744</v>
      </c>
      <c r="I117" s="276">
        <v>5</v>
      </c>
      <c r="J117" s="277">
        <v>5</v>
      </c>
      <c r="K117" s="276">
        <v>5</v>
      </c>
      <c r="L117" s="277">
        <v>0</v>
      </c>
      <c r="M117" s="278">
        <v>0</v>
      </c>
      <c r="N117" s="279"/>
      <c r="O117" s="534">
        <v>744</v>
      </c>
      <c r="P117" s="342">
        <v>5</v>
      </c>
      <c r="Q117" s="343">
        <v>5</v>
      </c>
      <c r="R117" s="342">
        <v>5</v>
      </c>
      <c r="S117" s="343">
        <v>0</v>
      </c>
      <c r="T117" s="344">
        <v>0</v>
      </c>
      <c r="U117" s="345"/>
    </row>
    <row r="118" spans="1:21" x14ac:dyDescent="0.2">
      <c r="A118" s="440">
        <v>745</v>
      </c>
      <c r="B118" s="212">
        <v>16</v>
      </c>
      <c r="C118" s="211">
        <v>9</v>
      </c>
      <c r="D118" s="210">
        <v>16</v>
      </c>
      <c r="E118" s="212">
        <v>0</v>
      </c>
      <c r="F118" s="213">
        <v>0</v>
      </c>
      <c r="G118" s="214"/>
      <c r="H118" s="532">
        <v>745</v>
      </c>
      <c r="I118" s="276">
        <v>10</v>
      </c>
      <c r="J118" s="277">
        <v>8</v>
      </c>
      <c r="K118" s="276">
        <v>8</v>
      </c>
      <c r="L118" s="277">
        <v>0</v>
      </c>
      <c r="M118" s="278">
        <v>0</v>
      </c>
      <c r="N118" s="279"/>
      <c r="O118" s="534">
        <v>745</v>
      </c>
      <c r="P118" s="342">
        <v>4</v>
      </c>
      <c r="Q118" s="343">
        <v>5</v>
      </c>
      <c r="R118" s="342">
        <v>5</v>
      </c>
      <c r="S118" s="343">
        <v>0</v>
      </c>
      <c r="T118" s="344">
        <v>0</v>
      </c>
      <c r="U118" s="345"/>
    </row>
    <row r="119" spans="1:21" x14ac:dyDescent="0.2">
      <c r="A119" s="440">
        <v>750</v>
      </c>
      <c r="B119" s="212">
        <v>9</v>
      </c>
      <c r="C119" s="211">
        <v>6</v>
      </c>
      <c r="D119" s="210">
        <v>12</v>
      </c>
      <c r="E119" s="212">
        <v>0</v>
      </c>
      <c r="F119" s="213">
        <v>0</v>
      </c>
      <c r="G119" s="214"/>
      <c r="H119" s="532"/>
      <c r="I119" s="276"/>
      <c r="J119" s="277"/>
      <c r="K119" s="276"/>
      <c r="L119" s="277"/>
      <c r="M119" s="278"/>
      <c r="N119" s="279"/>
      <c r="O119" s="534"/>
      <c r="P119" s="342"/>
      <c r="Q119" s="343"/>
      <c r="R119" s="342"/>
      <c r="S119" s="343"/>
      <c r="T119" s="344"/>
      <c r="U119" s="345"/>
    </row>
    <row r="120" spans="1:21" x14ac:dyDescent="0.2">
      <c r="A120" s="440">
        <v>751</v>
      </c>
      <c r="B120" s="212">
        <v>9</v>
      </c>
      <c r="C120" s="211">
        <v>8</v>
      </c>
      <c r="D120" s="210">
        <v>9</v>
      </c>
      <c r="E120" s="212">
        <v>0</v>
      </c>
      <c r="F120" s="213">
        <v>0</v>
      </c>
      <c r="G120" s="214"/>
      <c r="H120" s="532"/>
      <c r="I120" s="276"/>
      <c r="J120" s="277"/>
      <c r="K120" s="276"/>
      <c r="L120" s="277"/>
      <c r="M120" s="278"/>
      <c r="N120" s="279"/>
      <c r="O120" s="534"/>
      <c r="P120" s="342"/>
      <c r="Q120" s="343"/>
      <c r="R120" s="342"/>
      <c r="S120" s="343"/>
      <c r="T120" s="344"/>
      <c r="U120" s="345"/>
    </row>
    <row r="121" spans="1:21" x14ac:dyDescent="0.2">
      <c r="A121" s="440">
        <v>754</v>
      </c>
      <c r="B121" s="212">
        <v>23</v>
      </c>
      <c r="C121" s="211">
        <v>11</v>
      </c>
      <c r="D121" s="210">
        <v>26</v>
      </c>
      <c r="E121" s="212">
        <v>0</v>
      </c>
      <c r="F121" s="213">
        <v>0</v>
      </c>
      <c r="G121" s="214"/>
      <c r="H121" s="532">
        <v>754</v>
      </c>
      <c r="I121" s="276">
        <v>12</v>
      </c>
      <c r="J121" s="277">
        <v>14</v>
      </c>
      <c r="K121" s="276">
        <v>13</v>
      </c>
      <c r="L121" s="277">
        <v>0</v>
      </c>
      <c r="M121" s="278">
        <v>0</v>
      </c>
      <c r="N121" s="279"/>
      <c r="O121" s="534">
        <v>754</v>
      </c>
      <c r="P121" s="342">
        <v>8</v>
      </c>
      <c r="Q121" s="343">
        <v>10</v>
      </c>
      <c r="R121" s="342">
        <v>11</v>
      </c>
      <c r="S121" s="343">
        <v>0</v>
      </c>
      <c r="T121" s="344">
        <v>0</v>
      </c>
      <c r="U121" s="345"/>
    </row>
    <row r="122" spans="1:21" x14ac:dyDescent="0.2">
      <c r="A122" s="440">
        <v>757</v>
      </c>
      <c r="B122" s="212">
        <v>18</v>
      </c>
      <c r="C122" s="211">
        <v>12</v>
      </c>
      <c r="D122" s="210">
        <v>19</v>
      </c>
      <c r="E122" s="212">
        <v>0</v>
      </c>
      <c r="F122" s="213">
        <v>0</v>
      </c>
      <c r="G122" s="214"/>
      <c r="H122" s="532"/>
      <c r="I122" s="276"/>
      <c r="J122" s="277"/>
      <c r="K122" s="276"/>
      <c r="L122" s="277"/>
      <c r="M122" s="278"/>
      <c r="N122" s="279"/>
      <c r="O122" s="534"/>
      <c r="P122" s="342"/>
      <c r="Q122" s="343"/>
      <c r="R122" s="342"/>
      <c r="S122" s="343"/>
      <c r="T122" s="344"/>
      <c r="U122" s="345"/>
    </row>
    <row r="123" spans="1:21" ht="10.5" customHeight="1" x14ac:dyDescent="0.2">
      <c r="A123" s="440">
        <v>760</v>
      </c>
      <c r="B123" s="212">
        <v>11</v>
      </c>
      <c r="C123" s="211">
        <v>9</v>
      </c>
      <c r="D123" s="210">
        <v>11</v>
      </c>
      <c r="E123" s="212">
        <v>0</v>
      </c>
      <c r="F123" s="213">
        <v>0</v>
      </c>
      <c r="G123" s="214"/>
      <c r="H123" s="532">
        <v>760</v>
      </c>
      <c r="I123" s="276">
        <v>7</v>
      </c>
      <c r="J123" s="277">
        <v>5</v>
      </c>
      <c r="K123" s="276">
        <v>6</v>
      </c>
      <c r="L123" s="277">
        <v>0</v>
      </c>
      <c r="M123" s="278">
        <v>1</v>
      </c>
      <c r="N123" s="279"/>
      <c r="O123" s="534"/>
      <c r="P123" s="342"/>
      <c r="Q123" s="343"/>
      <c r="R123" s="342"/>
      <c r="S123" s="343"/>
      <c r="T123" s="344"/>
      <c r="U123" s="345"/>
    </row>
    <row r="124" spans="1:21" x14ac:dyDescent="0.2">
      <c r="A124" s="440">
        <v>762</v>
      </c>
      <c r="B124" s="212">
        <v>9</v>
      </c>
      <c r="C124" s="211">
        <v>9</v>
      </c>
      <c r="D124" s="210">
        <v>10</v>
      </c>
      <c r="E124" s="212">
        <v>0</v>
      </c>
      <c r="F124" s="213">
        <v>0</v>
      </c>
      <c r="G124" s="214"/>
      <c r="H124" s="532"/>
      <c r="I124" s="276"/>
      <c r="J124" s="277"/>
      <c r="K124" s="276"/>
      <c r="L124" s="277"/>
      <c r="M124" s="278"/>
      <c r="N124" s="279"/>
      <c r="O124" s="534"/>
      <c r="P124" s="342"/>
      <c r="Q124" s="343"/>
      <c r="R124" s="342"/>
      <c r="S124" s="343"/>
      <c r="T124" s="344"/>
      <c r="U124" s="345"/>
    </row>
    <row r="125" spans="1:21" x14ac:dyDescent="0.2">
      <c r="A125" s="440">
        <v>770</v>
      </c>
      <c r="B125" s="212">
        <v>15</v>
      </c>
      <c r="C125" s="211">
        <v>12</v>
      </c>
      <c r="D125" s="210">
        <v>14</v>
      </c>
      <c r="E125" s="212">
        <v>0</v>
      </c>
      <c r="F125" s="213">
        <v>0</v>
      </c>
      <c r="G125" s="214"/>
      <c r="H125" s="532">
        <v>770</v>
      </c>
      <c r="I125" s="276">
        <v>9</v>
      </c>
      <c r="J125" s="277">
        <v>9</v>
      </c>
      <c r="K125" s="276">
        <v>9</v>
      </c>
      <c r="L125" s="277">
        <v>0</v>
      </c>
      <c r="M125" s="278">
        <v>0</v>
      </c>
      <c r="N125" s="279"/>
      <c r="O125" s="534"/>
      <c r="P125" s="342"/>
      <c r="Q125" s="343"/>
      <c r="R125" s="342"/>
      <c r="S125" s="343"/>
      <c r="T125" s="344"/>
      <c r="U125" s="345"/>
    </row>
    <row r="126" spans="1:21" x14ac:dyDescent="0.2">
      <c r="A126" s="440">
        <v>780</v>
      </c>
      <c r="B126" s="212">
        <v>19</v>
      </c>
      <c r="C126" s="211">
        <v>12</v>
      </c>
      <c r="D126" s="210">
        <v>20</v>
      </c>
      <c r="E126" s="212">
        <v>0</v>
      </c>
      <c r="F126" s="213">
        <v>0</v>
      </c>
      <c r="G126" s="214"/>
      <c r="H126" s="532"/>
      <c r="I126" s="276"/>
      <c r="J126" s="277"/>
      <c r="K126" s="276"/>
      <c r="L126" s="277"/>
      <c r="M126" s="278"/>
      <c r="N126" s="279"/>
      <c r="O126" s="534"/>
      <c r="P126" s="342"/>
      <c r="Q126" s="343"/>
      <c r="R126" s="342"/>
      <c r="S126" s="343"/>
      <c r="T126" s="344"/>
      <c r="U126" s="345"/>
    </row>
    <row r="127" spans="1:21" x14ac:dyDescent="0.2">
      <c r="A127" s="440">
        <v>788</v>
      </c>
      <c r="B127" s="212">
        <v>10</v>
      </c>
      <c r="C127" s="211">
        <v>0</v>
      </c>
      <c r="D127" s="210">
        <v>11</v>
      </c>
      <c r="E127" s="212">
        <v>0</v>
      </c>
      <c r="F127" s="213">
        <v>0</v>
      </c>
      <c r="G127" s="214"/>
      <c r="H127" s="532"/>
      <c r="I127" s="276"/>
      <c r="J127" s="277"/>
      <c r="K127" s="276"/>
      <c r="L127" s="277"/>
      <c r="M127" s="278"/>
      <c r="N127" s="279"/>
      <c r="O127" s="534"/>
      <c r="P127" s="342"/>
      <c r="Q127" s="343"/>
      <c r="R127" s="342"/>
      <c r="S127" s="343"/>
      <c r="T127" s="344"/>
      <c r="U127" s="345"/>
    </row>
    <row r="128" spans="1:21" x14ac:dyDescent="0.2">
      <c r="A128" s="440">
        <v>794</v>
      </c>
      <c r="B128" s="212">
        <v>12</v>
      </c>
      <c r="C128" s="211">
        <v>8</v>
      </c>
      <c r="D128" s="210">
        <v>12</v>
      </c>
      <c r="E128" s="212">
        <v>0</v>
      </c>
      <c r="F128" s="213">
        <v>0</v>
      </c>
      <c r="G128" s="214"/>
      <c r="H128" s="532"/>
      <c r="I128" s="276"/>
      <c r="J128" s="277"/>
      <c r="K128" s="276"/>
      <c r="L128" s="277"/>
      <c r="M128" s="278"/>
      <c r="N128" s="279"/>
      <c r="O128" s="534"/>
      <c r="P128" s="342"/>
      <c r="Q128" s="343"/>
      <c r="R128" s="342"/>
      <c r="S128" s="343"/>
      <c r="T128" s="344"/>
      <c r="U128" s="345"/>
    </row>
    <row r="129" spans="1:22" x14ac:dyDescent="0.2">
      <c r="A129" s="440">
        <v>860</v>
      </c>
      <c r="B129" s="212">
        <v>16</v>
      </c>
      <c r="C129" s="211">
        <v>9</v>
      </c>
      <c r="D129" s="210">
        <v>16</v>
      </c>
      <c r="E129" s="212"/>
      <c r="F129" s="213">
        <v>5</v>
      </c>
      <c r="G129" s="214">
        <v>1</v>
      </c>
      <c r="H129" s="532">
        <v>860</v>
      </c>
      <c r="I129" s="276">
        <v>0</v>
      </c>
      <c r="J129" s="277">
        <v>9</v>
      </c>
      <c r="K129" s="276">
        <v>9</v>
      </c>
      <c r="L129" s="277"/>
      <c r="M129" s="278"/>
      <c r="N129" s="279">
        <v>1</v>
      </c>
      <c r="O129" s="534">
        <v>860</v>
      </c>
      <c r="P129" s="342">
        <v>0</v>
      </c>
      <c r="Q129" s="343">
        <v>9</v>
      </c>
      <c r="R129" s="342">
        <v>10</v>
      </c>
      <c r="S129" s="343"/>
      <c r="T129" s="344"/>
      <c r="U129" s="345"/>
    </row>
    <row r="130" spans="1:22" x14ac:dyDescent="0.2">
      <c r="A130" s="440">
        <v>861</v>
      </c>
      <c r="B130" s="212">
        <v>8</v>
      </c>
      <c r="C130" s="211">
        <v>0</v>
      </c>
      <c r="D130" s="210">
        <v>9</v>
      </c>
      <c r="E130" s="212"/>
      <c r="F130" s="213">
        <v>0</v>
      </c>
      <c r="G130" s="214">
        <v>0</v>
      </c>
      <c r="H130" s="532">
        <v>861</v>
      </c>
      <c r="I130" s="276"/>
      <c r="J130" s="277"/>
      <c r="K130" s="276"/>
      <c r="L130" s="277"/>
      <c r="M130" s="278"/>
      <c r="N130" s="279"/>
      <c r="O130" s="534">
        <v>861</v>
      </c>
      <c r="P130" s="342"/>
      <c r="Q130" s="343"/>
      <c r="R130" s="342"/>
      <c r="S130" s="343"/>
      <c r="T130" s="344"/>
      <c r="U130" s="345"/>
    </row>
    <row r="131" spans="1:22" x14ac:dyDescent="0.2">
      <c r="A131" s="440">
        <v>862</v>
      </c>
      <c r="B131" s="212">
        <v>34</v>
      </c>
      <c r="C131" s="211">
        <v>21</v>
      </c>
      <c r="D131" s="210">
        <v>35</v>
      </c>
      <c r="E131" s="212">
        <v>11</v>
      </c>
      <c r="F131" s="213">
        <v>8</v>
      </c>
      <c r="G131" s="214">
        <v>2</v>
      </c>
      <c r="H131" s="532">
        <v>862</v>
      </c>
      <c r="I131" s="276">
        <v>15</v>
      </c>
      <c r="J131" s="277">
        <v>21</v>
      </c>
      <c r="K131" s="276">
        <v>19</v>
      </c>
      <c r="L131" s="277">
        <v>11</v>
      </c>
      <c r="M131" s="278"/>
      <c r="N131" s="279"/>
      <c r="O131" s="534">
        <v>862</v>
      </c>
      <c r="P131" s="342">
        <v>14</v>
      </c>
      <c r="Q131" s="343">
        <v>20</v>
      </c>
      <c r="R131" s="342">
        <v>15</v>
      </c>
      <c r="S131" s="343">
        <v>11</v>
      </c>
      <c r="T131" s="344"/>
      <c r="U131" s="345"/>
      <c r="V131" s="505"/>
    </row>
    <row r="132" spans="1:22" x14ac:dyDescent="0.2">
      <c r="A132" s="440">
        <v>901</v>
      </c>
      <c r="B132" s="212">
        <v>26</v>
      </c>
      <c r="C132" s="211">
        <v>13</v>
      </c>
      <c r="D132" s="210">
        <v>25</v>
      </c>
      <c r="E132" s="212">
        <v>3</v>
      </c>
      <c r="F132" s="213">
        <v>0</v>
      </c>
      <c r="G132" s="214"/>
      <c r="H132" s="532">
        <v>901</v>
      </c>
      <c r="I132" s="276">
        <v>12</v>
      </c>
      <c r="J132" s="277">
        <v>12</v>
      </c>
      <c r="K132" s="276">
        <v>13</v>
      </c>
      <c r="L132" s="277">
        <v>3</v>
      </c>
      <c r="M132" s="278">
        <v>0</v>
      </c>
      <c r="N132" s="279"/>
      <c r="O132" s="534">
        <v>901</v>
      </c>
      <c r="P132" s="342">
        <v>12</v>
      </c>
      <c r="Q132" s="343">
        <v>12</v>
      </c>
      <c r="R132" s="342">
        <v>13</v>
      </c>
      <c r="S132" s="343">
        <v>3</v>
      </c>
      <c r="T132" s="344">
        <v>0</v>
      </c>
      <c r="U132" s="345"/>
    </row>
    <row r="133" spans="1:22" x14ac:dyDescent="0.2">
      <c r="A133" s="440">
        <v>910</v>
      </c>
      <c r="B133" s="212">
        <v>42</v>
      </c>
      <c r="C133" s="211">
        <v>13</v>
      </c>
      <c r="D133" s="210">
        <v>40</v>
      </c>
      <c r="E133" s="212">
        <v>2</v>
      </c>
      <c r="F133" s="213">
        <v>0</v>
      </c>
      <c r="G133" s="214"/>
      <c r="H133" s="532">
        <v>910</v>
      </c>
      <c r="I133" s="276">
        <v>12</v>
      </c>
      <c r="J133" s="277">
        <v>12</v>
      </c>
      <c r="K133" s="276">
        <v>12</v>
      </c>
      <c r="L133" s="277">
        <v>2</v>
      </c>
      <c r="M133" s="278">
        <v>0</v>
      </c>
      <c r="N133" s="279"/>
      <c r="O133" s="534">
        <v>910</v>
      </c>
      <c r="P133" s="342">
        <v>12</v>
      </c>
      <c r="Q133" s="343">
        <v>12</v>
      </c>
      <c r="R133" s="342">
        <v>12</v>
      </c>
      <c r="S133" s="343">
        <v>2</v>
      </c>
      <c r="T133" s="344">
        <v>0</v>
      </c>
      <c r="U133" s="345"/>
    </row>
    <row r="134" spans="1:22" x14ac:dyDescent="0.2">
      <c r="A134" s="440"/>
      <c r="B134" s="212"/>
      <c r="C134" s="211"/>
      <c r="D134" s="210"/>
      <c r="E134" s="212"/>
      <c r="F134" s="213"/>
      <c r="G134" s="214"/>
      <c r="H134" s="529"/>
      <c r="I134" s="276"/>
      <c r="J134" s="277"/>
      <c r="K134" s="276"/>
      <c r="L134" s="277"/>
      <c r="M134" s="278"/>
      <c r="N134" s="279"/>
      <c r="O134" s="534"/>
      <c r="P134" s="342"/>
      <c r="Q134" s="343"/>
      <c r="R134" s="342"/>
      <c r="S134" s="343"/>
      <c r="T134" s="344"/>
      <c r="U134" s="345"/>
    </row>
    <row r="135" spans="1:22" ht="13.5" thickBot="1" x14ac:dyDescent="0.25">
      <c r="A135" s="222"/>
      <c r="B135" s="222"/>
      <c r="C135" s="221"/>
      <c r="D135" s="220"/>
      <c r="E135" s="222"/>
      <c r="F135" s="223"/>
      <c r="G135" s="224"/>
      <c r="H135" s="530"/>
      <c r="I135" s="280"/>
      <c r="J135" s="281"/>
      <c r="K135" s="280"/>
      <c r="L135" s="281"/>
      <c r="M135" s="282"/>
      <c r="N135" s="283"/>
      <c r="O135" s="535"/>
      <c r="P135" s="593"/>
      <c r="Q135" s="594"/>
      <c r="R135" s="593"/>
      <c r="S135" s="594"/>
      <c r="T135" s="595"/>
      <c r="U135" s="596"/>
    </row>
    <row r="136" spans="1:22" ht="16.5" customHeight="1" x14ac:dyDescent="0.2">
      <c r="A136" s="205"/>
      <c r="B136" s="86"/>
      <c r="C136" s="86"/>
      <c r="D136" s="86"/>
      <c r="E136" s="86"/>
      <c r="F136" s="86"/>
      <c r="G136" s="86"/>
      <c r="H136" s="523"/>
      <c r="I136" s="397"/>
      <c r="J136" s="397"/>
      <c r="K136" s="397"/>
      <c r="L136" s="397"/>
      <c r="M136" s="397"/>
      <c r="N136" s="397"/>
      <c r="O136" s="481"/>
      <c r="P136" s="397"/>
      <c r="Q136" s="397"/>
      <c r="R136" s="397"/>
      <c r="S136" s="397"/>
      <c r="T136" s="397"/>
      <c r="U136" s="397"/>
    </row>
    <row r="137" spans="1:22" x14ac:dyDescent="0.2">
      <c r="A137" s="205"/>
      <c r="B137" s="86"/>
      <c r="C137" s="86"/>
      <c r="D137" s="86"/>
      <c r="E137" s="86"/>
      <c r="F137" s="86"/>
      <c r="G137" s="86"/>
      <c r="H137" s="523"/>
      <c r="I137" s="204"/>
      <c r="J137" s="204"/>
      <c r="K137" s="204"/>
      <c r="L137" s="204"/>
      <c r="M137" s="204"/>
      <c r="N137" s="204"/>
      <c r="O137" s="523"/>
      <c r="P137" s="397"/>
      <c r="Q137" s="397"/>
      <c r="R137" s="397"/>
      <c r="S137" s="397"/>
      <c r="T137" s="397"/>
      <c r="U137" s="397"/>
    </row>
    <row r="138" spans="1:22" ht="18.75" thickBot="1" x14ac:dyDescent="0.3">
      <c r="A138" s="205"/>
      <c r="B138" s="86"/>
      <c r="C138" s="86"/>
      <c r="D138" s="86"/>
      <c r="E138" s="86"/>
      <c r="F138" s="86"/>
      <c r="G138" s="86"/>
      <c r="H138" s="523"/>
      <c r="I138" s="717" t="s">
        <v>103</v>
      </c>
      <c r="J138" s="718"/>
      <c r="K138" s="718"/>
      <c r="L138" s="718"/>
      <c r="M138" s="718"/>
      <c r="N138" s="719"/>
      <c r="O138" s="520"/>
      <c r="P138" s="86"/>
      <c r="Q138" s="86"/>
      <c r="R138" s="86"/>
      <c r="S138" s="86"/>
      <c r="T138" s="86"/>
      <c r="U138" s="86"/>
    </row>
    <row r="139" spans="1:22" x14ac:dyDescent="0.2">
      <c r="A139" s="536">
        <v>96</v>
      </c>
      <c r="B139" s="215">
        <v>6</v>
      </c>
      <c r="C139" s="216">
        <v>5</v>
      </c>
      <c r="D139" s="215">
        <v>6</v>
      </c>
      <c r="E139" s="217">
        <v>0</v>
      </c>
      <c r="F139" s="218">
        <v>0</v>
      </c>
      <c r="G139" s="219">
        <v>0</v>
      </c>
      <c r="H139" s="581">
        <v>96</v>
      </c>
      <c r="I139" s="272">
        <v>3</v>
      </c>
      <c r="J139" s="273">
        <v>3</v>
      </c>
      <c r="K139" s="272">
        <v>3</v>
      </c>
      <c r="L139" s="273">
        <v>0</v>
      </c>
      <c r="M139" s="274">
        <v>0</v>
      </c>
      <c r="N139" s="275">
        <v>0</v>
      </c>
      <c r="O139" s="583">
        <v>96</v>
      </c>
      <c r="P139" s="338">
        <v>3</v>
      </c>
      <c r="Q139" s="339">
        <v>3</v>
      </c>
      <c r="R139" s="338">
        <v>3</v>
      </c>
      <c r="S139" s="339">
        <v>0</v>
      </c>
      <c r="T139" s="340">
        <v>0</v>
      </c>
      <c r="U139" s="341">
        <v>0</v>
      </c>
      <c r="V139" s="505"/>
    </row>
    <row r="140" spans="1:22" x14ac:dyDescent="0.2">
      <c r="A140" s="537">
        <v>125</v>
      </c>
      <c r="B140" s="210">
        <v>14</v>
      </c>
      <c r="C140" s="211">
        <v>7</v>
      </c>
      <c r="D140" s="210">
        <v>14</v>
      </c>
      <c r="E140" s="212">
        <v>0</v>
      </c>
      <c r="F140" s="213">
        <v>0</v>
      </c>
      <c r="G140" s="214">
        <v>0</v>
      </c>
      <c r="H140" s="582">
        <v>125</v>
      </c>
      <c r="I140" s="276">
        <v>7</v>
      </c>
      <c r="J140" s="277">
        <v>8</v>
      </c>
      <c r="K140" s="276">
        <v>9</v>
      </c>
      <c r="L140" s="277">
        <v>0</v>
      </c>
      <c r="M140" s="278">
        <v>0</v>
      </c>
      <c r="N140" s="279">
        <v>0</v>
      </c>
      <c r="O140" s="584">
        <v>125</v>
      </c>
      <c r="P140" s="342">
        <v>5</v>
      </c>
      <c r="Q140" s="343">
        <v>7</v>
      </c>
      <c r="R140" s="342">
        <v>7</v>
      </c>
      <c r="S140" s="343">
        <v>0</v>
      </c>
      <c r="T140" s="344">
        <v>0</v>
      </c>
      <c r="U140" s="345">
        <v>0</v>
      </c>
    </row>
    <row r="141" spans="1:22" s="36" customFormat="1" x14ac:dyDescent="0.2">
      <c r="A141" s="537">
        <v>128</v>
      </c>
      <c r="B141" s="210">
        <v>5</v>
      </c>
      <c r="C141" s="211">
        <v>3</v>
      </c>
      <c r="D141" s="210">
        <v>3</v>
      </c>
      <c r="E141" s="212">
        <v>0</v>
      </c>
      <c r="F141" s="213">
        <v>0</v>
      </c>
      <c r="G141" s="214">
        <v>0</v>
      </c>
      <c r="H141" s="582"/>
      <c r="I141" s="276"/>
      <c r="J141" s="277"/>
      <c r="K141" s="276"/>
      <c r="L141" s="277"/>
      <c r="M141" s="278"/>
      <c r="N141" s="279"/>
      <c r="O141" s="584"/>
      <c r="P141" s="342"/>
      <c r="Q141" s="343"/>
      <c r="R141" s="342"/>
      <c r="S141" s="343"/>
      <c r="T141" s="344"/>
      <c r="U141" s="345"/>
    </row>
    <row r="142" spans="1:22" s="36" customFormat="1" x14ac:dyDescent="0.2">
      <c r="A142" s="537">
        <v>130</v>
      </c>
      <c r="B142" s="210">
        <v>9</v>
      </c>
      <c r="C142" s="211">
        <v>6</v>
      </c>
      <c r="D142" s="210">
        <v>9</v>
      </c>
      <c r="E142" s="212">
        <v>0</v>
      </c>
      <c r="F142" s="213">
        <v>0</v>
      </c>
      <c r="G142" s="214">
        <v>0</v>
      </c>
      <c r="H142" s="582">
        <v>130</v>
      </c>
      <c r="I142" s="276">
        <v>4</v>
      </c>
      <c r="J142" s="277">
        <v>4</v>
      </c>
      <c r="K142" s="276">
        <v>4</v>
      </c>
      <c r="L142" s="277">
        <v>0</v>
      </c>
      <c r="M142" s="278">
        <v>0</v>
      </c>
      <c r="N142" s="279">
        <v>0</v>
      </c>
      <c r="O142" s="584">
        <v>130</v>
      </c>
      <c r="P142" s="342">
        <v>4</v>
      </c>
      <c r="Q142" s="343">
        <v>4</v>
      </c>
      <c r="R142" s="342">
        <v>4</v>
      </c>
      <c r="S142" s="343">
        <v>0</v>
      </c>
      <c r="T142" s="344">
        <v>0</v>
      </c>
      <c r="U142" s="345">
        <v>0</v>
      </c>
    </row>
    <row r="143" spans="1:22" x14ac:dyDescent="0.2">
      <c r="A143" s="537">
        <v>167</v>
      </c>
      <c r="B143" s="210">
        <v>6</v>
      </c>
      <c r="C143" s="211">
        <v>5</v>
      </c>
      <c r="D143" s="210">
        <v>6</v>
      </c>
      <c r="E143" s="212">
        <v>0</v>
      </c>
      <c r="F143" s="213">
        <v>0</v>
      </c>
      <c r="G143" s="214">
        <v>0</v>
      </c>
      <c r="H143" s="582">
        <v>167</v>
      </c>
      <c r="I143" s="276">
        <v>4</v>
      </c>
      <c r="J143" s="277">
        <v>4</v>
      </c>
      <c r="K143" s="276">
        <v>4</v>
      </c>
      <c r="L143" s="277">
        <v>0</v>
      </c>
      <c r="M143" s="278">
        <v>0</v>
      </c>
      <c r="N143" s="279">
        <v>0</v>
      </c>
      <c r="O143" s="584">
        <v>167</v>
      </c>
      <c r="P143" s="342">
        <v>4</v>
      </c>
      <c r="Q143" s="343">
        <v>4</v>
      </c>
      <c r="R143" s="342">
        <v>4</v>
      </c>
      <c r="S143" s="343">
        <v>0</v>
      </c>
      <c r="T143" s="344">
        <v>0</v>
      </c>
      <c r="U143" s="345">
        <v>0</v>
      </c>
    </row>
    <row r="144" spans="1:22" x14ac:dyDescent="0.2">
      <c r="A144" s="537">
        <v>177</v>
      </c>
      <c r="B144" s="210">
        <v>2</v>
      </c>
      <c r="C144" s="211">
        <v>0</v>
      </c>
      <c r="D144" s="210">
        <v>2</v>
      </c>
      <c r="E144" s="212">
        <v>0</v>
      </c>
      <c r="F144" s="213">
        <v>0</v>
      </c>
      <c r="G144" s="214">
        <v>0</v>
      </c>
      <c r="H144" s="582"/>
      <c r="I144" s="276"/>
      <c r="J144" s="277"/>
      <c r="K144" s="276"/>
      <c r="L144" s="277"/>
      <c r="M144" s="278"/>
      <c r="N144" s="279"/>
      <c r="O144" s="584"/>
      <c r="P144" s="342"/>
      <c r="Q144" s="343"/>
      <c r="R144" s="342"/>
      <c r="S144" s="343"/>
      <c r="T144" s="344"/>
      <c r="U144" s="345"/>
    </row>
    <row r="145" spans="1:21" s="36" customFormat="1" x14ac:dyDescent="0.2">
      <c r="A145" s="537">
        <v>205</v>
      </c>
      <c r="B145" s="210">
        <v>11</v>
      </c>
      <c r="C145" s="211">
        <v>9</v>
      </c>
      <c r="D145" s="210">
        <v>9</v>
      </c>
      <c r="E145" s="212">
        <v>0</v>
      </c>
      <c r="F145" s="213">
        <v>0</v>
      </c>
      <c r="G145" s="214">
        <v>0</v>
      </c>
      <c r="H145" s="582">
        <v>205</v>
      </c>
      <c r="I145" s="276">
        <v>5</v>
      </c>
      <c r="J145" s="277">
        <v>5</v>
      </c>
      <c r="K145" s="276">
        <v>5</v>
      </c>
      <c r="L145" s="277">
        <v>0</v>
      </c>
      <c r="M145" s="278">
        <v>0</v>
      </c>
      <c r="N145" s="279">
        <v>0</v>
      </c>
      <c r="O145" s="584">
        <v>205</v>
      </c>
      <c r="P145" s="342">
        <v>4</v>
      </c>
      <c r="Q145" s="343">
        <v>4</v>
      </c>
      <c r="R145" s="342">
        <v>4</v>
      </c>
      <c r="S145" s="343">
        <v>0</v>
      </c>
      <c r="T145" s="344">
        <v>0</v>
      </c>
      <c r="U145" s="345">
        <v>0</v>
      </c>
    </row>
    <row r="146" spans="1:21" x14ac:dyDescent="0.2">
      <c r="A146" s="537">
        <v>218</v>
      </c>
      <c r="B146" s="210">
        <v>4</v>
      </c>
      <c r="C146" s="211">
        <v>3</v>
      </c>
      <c r="D146" s="210">
        <v>4</v>
      </c>
      <c r="E146" s="212">
        <v>0</v>
      </c>
      <c r="F146" s="213">
        <v>0</v>
      </c>
      <c r="G146" s="214">
        <v>0</v>
      </c>
      <c r="H146" s="582">
        <v>218</v>
      </c>
      <c r="I146" s="276">
        <v>2</v>
      </c>
      <c r="J146" s="277">
        <v>3</v>
      </c>
      <c r="K146" s="276">
        <v>3</v>
      </c>
      <c r="L146" s="277">
        <v>0</v>
      </c>
      <c r="M146" s="278">
        <v>0</v>
      </c>
      <c r="N146" s="279">
        <v>0</v>
      </c>
      <c r="O146" s="584">
        <v>218</v>
      </c>
      <c r="P146" s="342">
        <v>2</v>
      </c>
      <c r="Q146" s="343">
        <v>2</v>
      </c>
      <c r="R146" s="342">
        <v>2</v>
      </c>
      <c r="S146" s="343">
        <v>0</v>
      </c>
      <c r="T146" s="344">
        <v>0</v>
      </c>
      <c r="U146" s="345">
        <v>0</v>
      </c>
    </row>
    <row r="147" spans="1:21" x14ac:dyDescent="0.2">
      <c r="A147" s="537">
        <v>232</v>
      </c>
      <c r="B147" s="210">
        <v>17</v>
      </c>
      <c r="C147" s="211">
        <v>10</v>
      </c>
      <c r="D147" s="210">
        <v>17</v>
      </c>
      <c r="E147" s="212">
        <v>0</v>
      </c>
      <c r="F147" s="213">
        <v>0</v>
      </c>
      <c r="G147" s="214">
        <v>0</v>
      </c>
      <c r="H147" s="582">
        <v>232</v>
      </c>
      <c r="I147" s="276">
        <v>9</v>
      </c>
      <c r="J147" s="277">
        <v>9</v>
      </c>
      <c r="K147" s="276">
        <v>9</v>
      </c>
      <c r="L147" s="277">
        <v>0</v>
      </c>
      <c r="M147" s="278">
        <v>0</v>
      </c>
      <c r="N147" s="279">
        <v>0</v>
      </c>
      <c r="O147" s="584">
        <v>232</v>
      </c>
      <c r="P147" s="342">
        <v>8</v>
      </c>
      <c r="Q147" s="343">
        <v>8</v>
      </c>
      <c r="R147" s="342">
        <v>8</v>
      </c>
      <c r="S147" s="343">
        <v>0</v>
      </c>
      <c r="T147" s="344">
        <v>0</v>
      </c>
      <c r="U147" s="345">
        <v>0</v>
      </c>
    </row>
    <row r="148" spans="1:21" x14ac:dyDescent="0.2">
      <c r="A148" s="537">
        <v>254</v>
      </c>
      <c r="B148" s="210">
        <v>3</v>
      </c>
      <c r="C148" s="211">
        <v>2</v>
      </c>
      <c r="D148" s="210">
        <v>3</v>
      </c>
      <c r="E148" s="212">
        <v>0</v>
      </c>
      <c r="F148" s="213">
        <v>0</v>
      </c>
      <c r="G148" s="214">
        <v>0</v>
      </c>
      <c r="H148" s="582">
        <v>254</v>
      </c>
      <c r="I148" s="276">
        <v>2</v>
      </c>
      <c r="J148" s="277">
        <v>2</v>
      </c>
      <c r="K148" s="276">
        <v>2</v>
      </c>
      <c r="L148" s="277">
        <v>0</v>
      </c>
      <c r="M148" s="278">
        <v>0</v>
      </c>
      <c r="N148" s="279">
        <v>0</v>
      </c>
      <c r="O148" s="584"/>
      <c r="P148" s="342"/>
      <c r="Q148" s="343"/>
      <c r="R148" s="342"/>
      <c r="S148" s="343"/>
      <c r="T148" s="344"/>
      <c r="U148" s="345"/>
    </row>
    <row r="149" spans="1:21" x14ac:dyDescent="0.2">
      <c r="A149" s="537">
        <v>256</v>
      </c>
      <c r="B149" s="210">
        <v>5</v>
      </c>
      <c r="C149" s="211">
        <v>5</v>
      </c>
      <c r="D149" s="210">
        <v>5</v>
      </c>
      <c r="E149" s="212">
        <v>0</v>
      </c>
      <c r="F149" s="213">
        <v>0</v>
      </c>
      <c r="G149" s="214">
        <v>0</v>
      </c>
      <c r="H149" s="582">
        <v>256</v>
      </c>
      <c r="I149" s="276">
        <v>4</v>
      </c>
      <c r="J149" s="277">
        <v>4</v>
      </c>
      <c r="K149" s="276">
        <v>4</v>
      </c>
      <c r="L149" s="277">
        <v>0</v>
      </c>
      <c r="M149" s="278">
        <v>0</v>
      </c>
      <c r="N149" s="279">
        <v>0</v>
      </c>
      <c r="O149" s="584">
        <v>256</v>
      </c>
      <c r="P149" s="342">
        <v>4</v>
      </c>
      <c r="Q149" s="343">
        <v>4</v>
      </c>
      <c r="R149" s="342">
        <v>4</v>
      </c>
      <c r="S149" s="343">
        <v>0</v>
      </c>
      <c r="T149" s="344">
        <v>0</v>
      </c>
      <c r="U149" s="345">
        <v>0</v>
      </c>
    </row>
    <row r="150" spans="1:21" x14ac:dyDescent="0.2">
      <c r="A150" s="537">
        <v>266</v>
      </c>
      <c r="B150" s="210">
        <v>10</v>
      </c>
      <c r="C150" s="211">
        <v>7</v>
      </c>
      <c r="D150" s="210">
        <v>12</v>
      </c>
      <c r="E150" s="212">
        <v>0</v>
      </c>
      <c r="F150" s="213">
        <v>0</v>
      </c>
      <c r="G150" s="214">
        <v>0</v>
      </c>
      <c r="H150" s="582">
        <v>266</v>
      </c>
      <c r="I150" s="276">
        <v>6</v>
      </c>
      <c r="J150" s="277">
        <v>6</v>
      </c>
      <c r="K150" s="276">
        <v>6</v>
      </c>
      <c r="L150" s="277">
        <v>0</v>
      </c>
      <c r="M150" s="278">
        <v>0</v>
      </c>
      <c r="N150" s="279">
        <v>0</v>
      </c>
      <c r="O150" s="584">
        <v>266</v>
      </c>
      <c r="P150" s="342">
        <v>5</v>
      </c>
      <c r="Q150" s="343">
        <v>5</v>
      </c>
      <c r="R150" s="342">
        <v>5</v>
      </c>
      <c r="S150" s="343">
        <v>0</v>
      </c>
      <c r="T150" s="344">
        <v>0</v>
      </c>
      <c r="U150" s="345">
        <v>0</v>
      </c>
    </row>
    <row r="151" spans="1:21" x14ac:dyDescent="0.2">
      <c r="A151" s="537">
        <v>501</v>
      </c>
      <c r="B151" s="210">
        <v>9</v>
      </c>
      <c r="C151" s="211">
        <v>4</v>
      </c>
      <c r="D151" s="210">
        <v>10</v>
      </c>
      <c r="E151" s="212">
        <v>0</v>
      </c>
      <c r="F151" s="213">
        <v>0</v>
      </c>
      <c r="G151" s="214">
        <v>0</v>
      </c>
      <c r="H151" s="582">
        <v>501</v>
      </c>
      <c r="I151" s="276">
        <v>2</v>
      </c>
      <c r="J151" s="277">
        <v>2</v>
      </c>
      <c r="K151" s="276">
        <v>2</v>
      </c>
      <c r="L151" s="277">
        <v>0</v>
      </c>
      <c r="M151" s="278">
        <v>0</v>
      </c>
      <c r="N151" s="279">
        <v>0</v>
      </c>
      <c r="O151" s="584">
        <v>501</v>
      </c>
      <c r="P151" s="342">
        <v>2</v>
      </c>
      <c r="Q151" s="343">
        <v>2</v>
      </c>
      <c r="R151" s="342">
        <v>2</v>
      </c>
      <c r="S151" s="343">
        <v>0</v>
      </c>
      <c r="T151" s="344">
        <v>0</v>
      </c>
      <c r="U151" s="345">
        <v>0</v>
      </c>
    </row>
    <row r="152" spans="1:21" ht="13.5" customHeight="1" x14ac:dyDescent="0.2">
      <c r="A152" s="537">
        <v>577</v>
      </c>
      <c r="B152" s="210">
        <v>4</v>
      </c>
      <c r="C152" s="211">
        <v>4</v>
      </c>
      <c r="D152" s="210">
        <v>5</v>
      </c>
      <c r="E152" s="212">
        <v>0</v>
      </c>
      <c r="F152" s="213">
        <v>0</v>
      </c>
      <c r="G152" s="214">
        <v>0</v>
      </c>
      <c r="H152" s="582"/>
      <c r="I152" s="276"/>
      <c r="J152" s="277"/>
      <c r="K152" s="276"/>
      <c r="L152" s="277"/>
      <c r="M152" s="278"/>
      <c r="N152" s="279"/>
      <c r="O152" s="584"/>
      <c r="P152" s="342"/>
      <c r="Q152" s="343"/>
      <c r="R152" s="342"/>
      <c r="S152" s="343"/>
      <c r="T152" s="344"/>
      <c r="U152" s="345"/>
    </row>
    <row r="153" spans="1:21" ht="12" customHeight="1" x14ac:dyDescent="0.2">
      <c r="A153" s="537">
        <v>603</v>
      </c>
      <c r="B153" s="210">
        <v>16</v>
      </c>
      <c r="C153" s="211">
        <v>9</v>
      </c>
      <c r="D153" s="210">
        <v>17</v>
      </c>
      <c r="E153" s="212">
        <v>0</v>
      </c>
      <c r="F153" s="213">
        <v>0</v>
      </c>
      <c r="G153" s="214">
        <v>0</v>
      </c>
      <c r="H153" s="582">
        <v>603</v>
      </c>
      <c r="I153" s="276">
        <v>8</v>
      </c>
      <c r="J153" s="277">
        <v>10</v>
      </c>
      <c r="K153" s="276">
        <v>12</v>
      </c>
      <c r="L153" s="277">
        <v>0</v>
      </c>
      <c r="M153" s="278">
        <v>0</v>
      </c>
      <c r="N153" s="279">
        <v>0</v>
      </c>
      <c r="O153" s="584">
        <v>603</v>
      </c>
      <c r="P153" s="342">
        <v>6</v>
      </c>
      <c r="Q153" s="343">
        <v>10</v>
      </c>
      <c r="R153" s="342">
        <v>11</v>
      </c>
      <c r="S153" s="343">
        <v>0</v>
      </c>
      <c r="T153" s="344">
        <v>0</v>
      </c>
      <c r="U153" s="345">
        <v>0</v>
      </c>
    </row>
    <row r="154" spans="1:21" x14ac:dyDescent="0.2">
      <c r="A154" s="537">
        <v>605</v>
      </c>
      <c r="B154" s="210">
        <v>5</v>
      </c>
      <c r="C154" s="211">
        <v>3</v>
      </c>
      <c r="D154" s="210">
        <v>5</v>
      </c>
      <c r="E154" s="212">
        <v>0</v>
      </c>
      <c r="F154" s="213">
        <v>0</v>
      </c>
      <c r="G154" s="214">
        <v>0</v>
      </c>
      <c r="H154" s="582">
        <v>605</v>
      </c>
      <c r="I154" s="276">
        <v>2</v>
      </c>
      <c r="J154" s="277">
        <v>2</v>
      </c>
      <c r="K154" s="276">
        <v>2</v>
      </c>
      <c r="L154" s="277">
        <v>0</v>
      </c>
      <c r="M154" s="278">
        <v>0</v>
      </c>
      <c r="N154" s="279">
        <v>0</v>
      </c>
      <c r="O154" s="584">
        <v>605</v>
      </c>
      <c r="P154" s="342">
        <v>2</v>
      </c>
      <c r="Q154" s="343">
        <v>2</v>
      </c>
      <c r="R154" s="342">
        <v>2</v>
      </c>
      <c r="S154" s="343">
        <v>0</v>
      </c>
      <c r="T154" s="344">
        <v>0</v>
      </c>
      <c r="U154" s="345">
        <v>0</v>
      </c>
    </row>
    <row r="155" spans="1:21" x14ac:dyDescent="0.2">
      <c r="A155" s="537">
        <v>607</v>
      </c>
      <c r="B155" s="210">
        <v>1</v>
      </c>
      <c r="C155" s="211">
        <v>0</v>
      </c>
      <c r="D155" s="210">
        <v>1</v>
      </c>
      <c r="E155" s="212">
        <v>0</v>
      </c>
      <c r="F155" s="213">
        <v>0</v>
      </c>
      <c r="G155" s="214">
        <v>0</v>
      </c>
      <c r="H155" s="279"/>
      <c r="I155" s="276"/>
      <c r="J155" s="277"/>
      <c r="K155" s="276"/>
      <c r="L155" s="277"/>
      <c r="M155" s="278"/>
      <c r="N155" s="279"/>
      <c r="O155" s="584"/>
      <c r="P155" s="342"/>
      <c r="Q155" s="343"/>
      <c r="R155" s="342"/>
      <c r="S155" s="343"/>
      <c r="T155" s="344"/>
      <c r="U155" s="345"/>
    </row>
    <row r="156" spans="1:21" x14ac:dyDescent="0.2">
      <c r="A156" s="537">
        <v>625</v>
      </c>
      <c r="B156" s="210">
        <v>2</v>
      </c>
      <c r="C156" s="211">
        <v>0</v>
      </c>
      <c r="D156" s="210">
        <v>2</v>
      </c>
      <c r="E156" s="212">
        <v>0</v>
      </c>
      <c r="F156" s="213">
        <v>0</v>
      </c>
      <c r="G156" s="214">
        <v>0</v>
      </c>
      <c r="H156" s="279"/>
      <c r="I156" s="276"/>
      <c r="J156" s="277"/>
      <c r="K156" s="276"/>
      <c r="L156" s="277"/>
      <c r="M156" s="278"/>
      <c r="N156" s="279"/>
      <c r="O156" s="345"/>
      <c r="P156" s="342"/>
      <c r="Q156" s="343"/>
      <c r="R156" s="342"/>
      <c r="S156" s="343"/>
      <c r="T156" s="344"/>
      <c r="U156" s="345"/>
    </row>
    <row r="157" spans="1:21" s="36" customFormat="1" ht="13.5" thickBot="1" x14ac:dyDescent="0.25">
      <c r="A157" s="538"/>
      <c r="B157" s="220"/>
      <c r="C157" s="221"/>
      <c r="D157" s="220"/>
      <c r="E157" s="222"/>
      <c r="F157" s="223"/>
      <c r="G157" s="224"/>
      <c r="H157" s="283"/>
      <c r="I157" s="280"/>
      <c r="J157" s="281"/>
      <c r="K157" s="280"/>
      <c r="L157" s="281"/>
      <c r="M157" s="282"/>
      <c r="N157" s="283"/>
      <c r="O157" s="349"/>
      <c r="P157" s="346"/>
      <c r="Q157" s="347"/>
      <c r="R157" s="346"/>
      <c r="S157" s="347"/>
      <c r="T157" s="348"/>
      <c r="U157" s="349"/>
    </row>
    <row r="158" spans="1:21" ht="16.5" customHeight="1" x14ac:dyDescent="0.2">
      <c r="A158" s="207"/>
      <c r="B158" s="203"/>
      <c r="C158" s="86"/>
      <c r="D158" s="86"/>
      <c r="E158" s="86"/>
      <c r="F158" s="86"/>
      <c r="G158" s="86"/>
      <c r="H158" s="523"/>
      <c r="I158" s="204"/>
      <c r="J158" s="204"/>
      <c r="K158" s="204"/>
      <c r="L158" s="204"/>
      <c r="M158" s="204"/>
      <c r="N158" s="204"/>
      <c r="O158" s="523"/>
      <c r="P158" s="86"/>
      <c r="Q158" s="86"/>
      <c r="R158" s="86"/>
      <c r="S158" s="86"/>
      <c r="T158" s="86"/>
      <c r="U158" s="87"/>
    </row>
    <row r="159" spans="1:21" ht="18" x14ac:dyDescent="0.25">
      <c r="A159" s="208"/>
      <c r="B159" s="203"/>
      <c r="C159" s="86"/>
      <c r="D159" s="86"/>
      <c r="E159" s="86"/>
      <c r="F159" s="86"/>
      <c r="G159" s="86"/>
      <c r="H159" s="523"/>
      <c r="I159" s="717" t="s">
        <v>16</v>
      </c>
      <c r="J159" s="718"/>
      <c r="K159" s="718"/>
      <c r="L159" s="718"/>
      <c r="M159" s="718"/>
      <c r="N159" s="719"/>
      <c r="O159" s="520"/>
      <c r="P159" s="86"/>
      <c r="Q159" s="86"/>
      <c r="R159" s="86"/>
      <c r="S159" s="86"/>
      <c r="T159" s="86"/>
      <c r="U159" s="87"/>
    </row>
    <row r="160" spans="1:21" ht="14.25" customHeight="1" thickBot="1" x14ac:dyDescent="0.25">
      <c r="A160" s="208"/>
      <c r="B160" s="203"/>
      <c r="C160" s="86"/>
      <c r="D160" s="86"/>
      <c r="E160" s="86"/>
      <c r="F160" s="86"/>
      <c r="G160" s="86"/>
      <c r="H160" s="523"/>
      <c r="I160" s="206"/>
      <c r="J160" s="206"/>
      <c r="K160" s="206"/>
      <c r="L160" s="206"/>
      <c r="M160" s="206"/>
      <c r="N160" s="206"/>
      <c r="O160" s="523"/>
      <c r="P160" s="86"/>
      <c r="Q160" s="86"/>
      <c r="R160" s="86"/>
      <c r="S160" s="86"/>
      <c r="T160" s="86"/>
      <c r="U160" s="87"/>
    </row>
    <row r="161" spans="1:23" ht="18" x14ac:dyDescent="0.25">
      <c r="A161" s="225"/>
      <c r="B161" s="738" t="s">
        <v>22</v>
      </c>
      <c r="C161" s="739"/>
      <c r="D161" s="739"/>
      <c r="E161" s="739"/>
      <c r="F161" s="739"/>
      <c r="G161" s="740"/>
      <c r="H161" s="573"/>
      <c r="I161" s="758" t="s">
        <v>23</v>
      </c>
      <c r="J161" s="734"/>
      <c r="K161" s="734"/>
      <c r="L161" s="734"/>
      <c r="M161" s="734"/>
      <c r="N161" s="759"/>
      <c r="O161" s="570"/>
      <c r="P161" s="760" t="s">
        <v>24</v>
      </c>
      <c r="Q161" s="736"/>
      <c r="R161" s="736"/>
      <c r="S161" s="736"/>
      <c r="T161" s="736"/>
      <c r="U161" s="737"/>
    </row>
    <row r="162" spans="1:23" ht="13.5" thickBot="1" x14ac:dyDescent="0.25">
      <c r="A162" s="748" t="s">
        <v>21</v>
      </c>
      <c r="B162" s="750" t="s">
        <v>26</v>
      </c>
      <c r="C162" s="752" t="s">
        <v>20</v>
      </c>
      <c r="D162" s="750" t="s">
        <v>27</v>
      </c>
      <c r="E162" s="754" t="s">
        <v>9</v>
      </c>
      <c r="F162" s="756" t="s">
        <v>25</v>
      </c>
      <c r="G162" s="757"/>
      <c r="H162" s="574"/>
      <c r="I162" s="761" t="s">
        <v>26</v>
      </c>
      <c r="J162" s="726" t="s">
        <v>20</v>
      </c>
      <c r="K162" s="726" t="s">
        <v>27</v>
      </c>
      <c r="L162" s="726" t="s">
        <v>9</v>
      </c>
      <c r="M162" s="763" t="s">
        <v>25</v>
      </c>
      <c r="N162" s="764"/>
      <c r="O162" s="571"/>
      <c r="P162" s="765" t="s">
        <v>26</v>
      </c>
      <c r="Q162" s="720" t="s">
        <v>20</v>
      </c>
      <c r="R162" s="720" t="s">
        <v>27</v>
      </c>
      <c r="S162" s="720" t="s">
        <v>9</v>
      </c>
      <c r="T162" s="746" t="s">
        <v>25</v>
      </c>
      <c r="U162" s="747"/>
    </row>
    <row r="163" spans="1:23" ht="13.5" thickTop="1" x14ac:dyDescent="0.2">
      <c r="A163" s="749"/>
      <c r="B163" s="751"/>
      <c r="C163" s="753"/>
      <c r="D163" s="751"/>
      <c r="E163" s="755"/>
      <c r="F163" s="190" t="s">
        <v>10</v>
      </c>
      <c r="G163" s="191" t="s">
        <v>11</v>
      </c>
      <c r="H163" s="569"/>
      <c r="I163" s="762"/>
      <c r="J163" s="727"/>
      <c r="K163" s="727"/>
      <c r="L163" s="727"/>
      <c r="M163" s="284" t="s">
        <v>10</v>
      </c>
      <c r="N163" s="559" t="s">
        <v>11</v>
      </c>
      <c r="O163" s="572"/>
      <c r="P163" s="766"/>
      <c r="Q163" s="721"/>
      <c r="R163" s="721"/>
      <c r="S163" s="721"/>
      <c r="T163" s="350" t="s">
        <v>10</v>
      </c>
      <c r="U163" s="351" t="s">
        <v>11</v>
      </c>
    </row>
    <row r="164" spans="1:23" x14ac:dyDescent="0.2">
      <c r="A164" s="254">
        <v>801</v>
      </c>
      <c r="B164" s="210">
        <v>18</v>
      </c>
      <c r="C164" s="211">
        <v>18</v>
      </c>
      <c r="D164" s="210">
        <v>18</v>
      </c>
      <c r="E164" s="212"/>
      <c r="F164" s="213"/>
      <c r="G164" s="214"/>
      <c r="H164" s="481"/>
      <c r="I164" s="560">
        <v>18</v>
      </c>
      <c r="J164" s="278">
        <v>18</v>
      </c>
      <c r="K164" s="278">
        <v>18</v>
      </c>
      <c r="L164" s="277"/>
      <c r="M164" s="278"/>
      <c r="N164" s="561"/>
      <c r="O164" s="481"/>
      <c r="P164" s="563">
        <v>18</v>
      </c>
      <c r="Q164" s="343">
        <v>18</v>
      </c>
      <c r="R164" s="342">
        <v>18</v>
      </c>
      <c r="S164" s="343"/>
      <c r="T164" s="343"/>
      <c r="U164" s="345"/>
      <c r="V164" s="506"/>
      <c r="W164" s="396"/>
    </row>
    <row r="165" spans="1:23" x14ac:dyDescent="0.2">
      <c r="A165" s="254">
        <v>802</v>
      </c>
      <c r="B165" s="210">
        <v>58</v>
      </c>
      <c r="C165" s="211">
        <v>36</v>
      </c>
      <c r="D165" s="210">
        <v>58</v>
      </c>
      <c r="E165" s="212"/>
      <c r="F165" s="213"/>
      <c r="G165" s="214"/>
      <c r="H165" s="481"/>
      <c r="I165" s="560">
        <v>32</v>
      </c>
      <c r="J165" s="278">
        <v>36</v>
      </c>
      <c r="K165" s="278">
        <v>36</v>
      </c>
      <c r="L165" s="277"/>
      <c r="M165" s="278"/>
      <c r="N165" s="561"/>
      <c r="O165" s="481"/>
      <c r="P165" s="563">
        <v>32</v>
      </c>
      <c r="Q165" s="343">
        <v>36</v>
      </c>
      <c r="R165" s="342">
        <v>36</v>
      </c>
      <c r="S165" s="343"/>
      <c r="T165" s="343"/>
      <c r="U165" s="345"/>
      <c r="V165" s="552"/>
      <c r="W165" s="397"/>
    </row>
    <row r="166" spans="1:23" x14ac:dyDescent="0.2">
      <c r="A166" s="254">
        <v>803</v>
      </c>
      <c r="B166" s="210">
        <v>26</v>
      </c>
      <c r="C166" s="211">
        <v>14</v>
      </c>
      <c r="D166" s="210">
        <v>26</v>
      </c>
      <c r="E166" s="212"/>
      <c r="F166" s="213"/>
      <c r="G166" s="214"/>
      <c r="H166" s="481"/>
      <c r="I166" s="560">
        <v>12</v>
      </c>
      <c r="J166" s="278">
        <v>10</v>
      </c>
      <c r="K166" s="278">
        <v>10</v>
      </c>
      <c r="L166" s="277"/>
      <c r="M166" s="278"/>
      <c r="N166" s="561"/>
      <c r="O166" s="481"/>
      <c r="P166" s="563">
        <v>12</v>
      </c>
      <c r="Q166" s="343">
        <v>10</v>
      </c>
      <c r="R166" s="342">
        <v>10</v>
      </c>
      <c r="S166" s="343"/>
      <c r="T166" s="343"/>
      <c r="U166" s="345"/>
      <c r="V166" s="506"/>
      <c r="W166" s="396"/>
    </row>
    <row r="167" spans="1:23" x14ac:dyDescent="0.2">
      <c r="A167" s="254" t="s">
        <v>256</v>
      </c>
      <c r="B167" s="210">
        <v>12</v>
      </c>
      <c r="C167" s="211">
        <v>12</v>
      </c>
      <c r="D167" s="210">
        <v>12</v>
      </c>
      <c r="E167" s="212"/>
      <c r="F167" s="213"/>
      <c r="G167" s="214"/>
      <c r="H167" s="481"/>
      <c r="I167" s="560">
        <v>0</v>
      </c>
      <c r="J167" s="278">
        <v>0</v>
      </c>
      <c r="K167" s="278">
        <v>0</v>
      </c>
      <c r="L167" s="277"/>
      <c r="M167" s="278"/>
      <c r="N167" s="561"/>
      <c r="O167" s="481"/>
      <c r="P167" s="563">
        <v>0</v>
      </c>
      <c r="Q167" s="343">
        <v>0</v>
      </c>
      <c r="R167" s="342">
        <v>0</v>
      </c>
      <c r="S167" s="343"/>
      <c r="T167" s="343"/>
      <c r="U167" s="345"/>
      <c r="V167" s="506"/>
      <c r="W167" s="396"/>
    </row>
    <row r="168" spans="1:23" x14ac:dyDescent="0.2">
      <c r="A168" s="254" t="s">
        <v>257</v>
      </c>
      <c r="B168" s="210">
        <v>44</v>
      </c>
      <c r="C168" s="211">
        <v>23</v>
      </c>
      <c r="D168" s="210">
        <v>18</v>
      </c>
      <c r="E168" s="212"/>
      <c r="F168" s="213"/>
      <c r="G168" s="214"/>
      <c r="H168" s="481"/>
      <c r="I168" s="560">
        <v>28</v>
      </c>
      <c r="J168" s="278">
        <v>28</v>
      </c>
      <c r="K168" s="278">
        <v>28</v>
      </c>
      <c r="L168" s="277"/>
      <c r="M168" s="278"/>
      <c r="N168" s="561"/>
      <c r="O168" s="481"/>
      <c r="P168" s="564">
        <v>28</v>
      </c>
      <c r="Q168" s="343">
        <v>28</v>
      </c>
      <c r="R168" s="342">
        <v>28</v>
      </c>
      <c r="S168" s="343"/>
      <c r="T168" s="343"/>
      <c r="U168" s="345"/>
      <c r="V168" s="552"/>
      <c r="W168" s="397"/>
    </row>
    <row r="169" spans="1:23" ht="13.5" thickBot="1" x14ac:dyDescent="0.25">
      <c r="A169" s="254">
        <v>806</v>
      </c>
      <c r="B169" s="210">
        <v>57</v>
      </c>
      <c r="C169" s="211">
        <v>30</v>
      </c>
      <c r="D169" s="210">
        <v>57</v>
      </c>
      <c r="E169" s="212"/>
      <c r="F169" s="213"/>
      <c r="G169" s="214"/>
      <c r="H169" s="481"/>
      <c r="I169" s="560">
        <v>30</v>
      </c>
      <c r="J169" s="278">
        <v>30</v>
      </c>
      <c r="K169" s="278">
        <v>30</v>
      </c>
      <c r="L169" s="277"/>
      <c r="M169" s="278"/>
      <c r="N169" s="561"/>
      <c r="O169" s="481"/>
      <c r="P169" s="564">
        <v>30</v>
      </c>
      <c r="Q169" s="343">
        <v>30</v>
      </c>
      <c r="R169" s="342">
        <v>30</v>
      </c>
      <c r="S169" s="343"/>
      <c r="T169" s="343"/>
      <c r="U169" s="345"/>
      <c r="V169" s="552"/>
      <c r="W169" s="397"/>
    </row>
    <row r="170" spans="1:23" ht="13.5" thickBot="1" x14ac:dyDescent="0.25">
      <c r="A170" s="209"/>
      <c r="B170" s="228"/>
      <c r="C170" s="228"/>
      <c r="D170" s="228"/>
      <c r="E170" s="228"/>
      <c r="F170" s="228"/>
      <c r="G170" s="228"/>
      <c r="H170" s="524"/>
      <c r="I170" s="228"/>
      <c r="J170" s="228"/>
      <c r="K170" s="228"/>
      <c r="L170" s="228"/>
      <c r="M170" s="228"/>
      <c r="N170" s="228"/>
      <c r="O170" s="524"/>
      <c r="P170" s="228"/>
      <c r="Q170" s="228"/>
      <c r="R170" s="228"/>
      <c r="S170" s="228"/>
      <c r="T170" s="228"/>
      <c r="U170" s="228"/>
      <c r="V170" s="396"/>
      <c r="W170" s="396"/>
    </row>
    <row r="171" spans="1:23" x14ac:dyDescent="0.2">
      <c r="A171" s="144"/>
      <c r="B171" s="715" t="s">
        <v>31</v>
      </c>
      <c r="C171" s="713"/>
      <c r="D171" s="713"/>
      <c r="E171" s="713"/>
      <c r="F171" s="713"/>
      <c r="G171" s="714"/>
      <c r="H171" s="464"/>
      <c r="I171" s="713" t="s">
        <v>31</v>
      </c>
      <c r="J171" s="713"/>
      <c r="K171" s="713"/>
      <c r="L171" s="713"/>
      <c r="M171" s="713"/>
      <c r="N171" s="714"/>
      <c r="O171" s="464"/>
      <c r="P171" s="464"/>
      <c r="Q171" s="713" t="s">
        <v>31</v>
      </c>
      <c r="R171" s="713"/>
      <c r="S171" s="713"/>
      <c r="T171" s="713"/>
      <c r="U171" s="716"/>
      <c r="V171" s="396"/>
      <c r="W171" s="396"/>
    </row>
    <row r="172" spans="1:23" ht="13.5" thickBot="1" x14ac:dyDescent="0.25">
      <c r="A172" s="144"/>
      <c r="B172" s="229"/>
      <c r="C172" s="230"/>
      <c r="D172" s="230"/>
      <c r="E172" s="230">
        <v>0</v>
      </c>
      <c r="F172" s="230"/>
      <c r="G172" s="231"/>
      <c r="H172" s="525"/>
      <c r="I172" s="230"/>
      <c r="J172" s="230"/>
      <c r="K172" s="230"/>
      <c r="L172" s="230"/>
      <c r="M172" s="230"/>
      <c r="N172" s="231"/>
      <c r="O172" s="528"/>
      <c r="P172" s="396"/>
      <c r="Q172" s="396"/>
      <c r="R172" s="396"/>
      <c r="S172" s="396"/>
      <c r="T172" s="396"/>
      <c r="U172" s="565"/>
      <c r="V172" s="396"/>
      <c r="W172" s="396"/>
    </row>
    <row r="173" spans="1:23" x14ac:dyDescent="0.2">
      <c r="A173" s="254">
        <v>801</v>
      </c>
      <c r="B173" s="210">
        <v>6</v>
      </c>
      <c r="C173" s="211">
        <v>6</v>
      </c>
      <c r="D173" s="210">
        <v>6</v>
      </c>
      <c r="E173" s="212"/>
      <c r="F173" s="213"/>
      <c r="G173" s="214"/>
      <c r="H173" s="481"/>
      <c r="I173" s="562">
        <v>6</v>
      </c>
      <c r="J173" s="277">
        <v>6</v>
      </c>
      <c r="K173" s="276">
        <v>6</v>
      </c>
      <c r="L173" s="277"/>
      <c r="M173" s="278"/>
      <c r="N173" s="561"/>
      <c r="O173" s="481"/>
      <c r="P173" s="566">
        <v>6</v>
      </c>
      <c r="Q173" s="339">
        <v>6</v>
      </c>
      <c r="R173" s="567">
        <v>6</v>
      </c>
      <c r="S173" s="339"/>
      <c r="T173" s="339"/>
      <c r="U173" s="624"/>
      <c r="V173" s="506"/>
      <c r="W173" s="396"/>
    </row>
    <row r="174" spans="1:23" x14ac:dyDescent="0.2">
      <c r="A174" s="254">
        <v>802</v>
      </c>
      <c r="B174" s="210">
        <v>11</v>
      </c>
      <c r="C174" s="211">
        <v>9</v>
      </c>
      <c r="D174" s="210">
        <v>11</v>
      </c>
      <c r="E174" s="212"/>
      <c r="F174" s="213"/>
      <c r="G174" s="214"/>
      <c r="H174" s="481"/>
      <c r="I174" s="562">
        <v>8</v>
      </c>
      <c r="J174" s="277">
        <v>9</v>
      </c>
      <c r="K174" s="276">
        <v>9</v>
      </c>
      <c r="L174" s="277"/>
      <c r="M174" s="278"/>
      <c r="N174" s="561"/>
      <c r="O174" s="481"/>
      <c r="P174" s="563">
        <v>8</v>
      </c>
      <c r="Q174" s="343">
        <v>9</v>
      </c>
      <c r="R174" s="471">
        <v>9</v>
      </c>
      <c r="S174" s="343"/>
      <c r="T174" s="343"/>
      <c r="U174" s="568"/>
      <c r="V174" s="552"/>
      <c r="W174" s="397"/>
    </row>
    <row r="175" spans="1:23" x14ac:dyDescent="0.2">
      <c r="A175" s="254">
        <v>803</v>
      </c>
      <c r="B175" s="210">
        <v>13</v>
      </c>
      <c r="C175" s="211">
        <v>7</v>
      </c>
      <c r="D175" s="210">
        <v>13</v>
      </c>
      <c r="E175" s="212"/>
      <c r="F175" s="213"/>
      <c r="G175" s="214"/>
      <c r="H175" s="481"/>
      <c r="I175" s="562">
        <v>6</v>
      </c>
      <c r="J175" s="277">
        <v>5</v>
      </c>
      <c r="K175" s="276">
        <v>5</v>
      </c>
      <c r="L175" s="277"/>
      <c r="M175" s="278"/>
      <c r="N175" s="561"/>
      <c r="O175" s="481"/>
      <c r="P175" s="563">
        <v>6</v>
      </c>
      <c r="Q175" s="343">
        <v>5</v>
      </c>
      <c r="R175" s="471">
        <v>5</v>
      </c>
      <c r="S175" s="343"/>
      <c r="T175" s="343"/>
      <c r="U175" s="568"/>
      <c r="V175" s="506"/>
      <c r="W175" s="396"/>
    </row>
    <row r="176" spans="1:23" x14ac:dyDescent="0.2">
      <c r="A176" s="254" t="s">
        <v>256</v>
      </c>
      <c r="B176" s="210">
        <v>4</v>
      </c>
      <c r="C176" s="211">
        <v>4</v>
      </c>
      <c r="D176" s="210">
        <v>4</v>
      </c>
      <c r="E176" s="212"/>
      <c r="F176" s="213"/>
      <c r="G176" s="214"/>
      <c r="H176" s="481"/>
      <c r="I176" s="562">
        <v>0</v>
      </c>
      <c r="J176" s="277">
        <v>0</v>
      </c>
      <c r="K176" s="276">
        <v>0</v>
      </c>
      <c r="L176" s="277"/>
      <c r="M176" s="278"/>
      <c r="N176" s="561"/>
      <c r="O176" s="481"/>
      <c r="P176" s="563">
        <v>0</v>
      </c>
      <c r="Q176" s="343">
        <v>0</v>
      </c>
      <c r="R176" s="471">
        <v>0</v>
      </c>
      <c r="S176" s="343"/>
      <c r="T176" s="343"/>
      <c r="U176" s="568"/>
      <c r="V176" s="552"/>
      <c r="W176" s="397"/>
    </row>
    <row r="177" spans="1:23" x14ac:dyDescent="0.2">
      <c r="A177" s="254" t="s">
        <v>257</v>
      </c>
      <c r="B177" s="210">
        <v>18</v>
      </c>
      <c r="C177" s="211">
        <v>9</v>
      </c>
      <c r="D177" s="210">
        <v>18</v>
      </c>
      <c r="E177" s="212"/>
      <c r="F177" s="213"/>
      <c r="G177" s="214"/>
      <c r="H177" s="481"/>
      <c r="I177" s="562">
        <v>14</v>
      </c>
      <c r="J177" s="277">
        <v>14</v>
      </c>
      <c r="K177" s="276">
        <v>14</v>
      </c>
      <c r="L177" s="277"/>
      <c r="M177" s="278"/>
      <c r="N177" s="561"/>
      <c r="O177" s="481"/>
      <c r="P177" s="563">
        <v>14</v>
      </c>
      <c r="Q177" s="343">
        <v>14</v>
      </c>
      <c r="R177" s="471">
        <v>14</v>
      </c>
      <c r="S177" s="343"/>
      <c r="T177" s="343"/>
      <c r="U177" s="568"/>
      <c r="V177" s="552"/>
      <c r="W177" s="397"/>
    </row>
    <row r="178" spans="1:23" ht="13.5" thickBot="1" x14ac:dyDescent="0.25">
      <c r="A178" s="254">
        <v>806</v>
      </c>
      <c r="B178" s="623">
        <v>19</v>
      </c>
      <c r="C178" s="622">
        <v>10</v>
      </c>
      <c r="D178" s="623">
        <v>19</v>
      </c>
      <c r="E178" s="621"/>
      <c r="F178" s="620"/>
      <c r="G178" s="619"/>
      <c r="H178" s="618"/>
      <c r="I178" s="617">
        <v>10</v>
      </c>
      <c r="J178" s="616">
        <v>10</v>
      </c>
      <c r="K178" s="616">
        <v>10</v>
      </c>
      <c r="L178" s="615"/>
      <c r="M178" s="616"/>
      <c r="N178" s="614"/>
      <c r="O178" s="618"/>
      <c r="P178" s="613">
        <v>10</v>
      </c>
      <c r="Q178" s="594">
        <v>10</v>
      </c>
      <c r="R178" s="593">
        <v>10</v>
      </c>
      <c r="S178" s="594"/>
      <c r="T178" s="594"/>
      <c r="U178" s="596"/>
      <c r="V178" s="552"/>
      <c r="W178" s="397"/>
    </row>
    <row r="179" spans="1:23" ht="13.5" thickTop="1" x14ac:dyDescent="0.2">
      <c r="A179" s="62"/>
      <c r="B179" s="36"/>
      <c r="C179" s="36"/>
      <c r="D179" s="36"/>
      <c r="E179" s="36"/>
      <c r="F179" s="36"/>
      <c r="G179" s="36"/>
      <c r="H179" s="526"/>
      <c r="I179" s="36"/>
      <c r="J179" s="36"/>
      <c r="K179" s="36"/>
      <c r="L179" s="36"/>
      <c r="M179" s="36"/>
      <c r="N179" s="36"/>
      <c r="O179" s="526"/>
      <c r="P179" s="36"/>
      <c r="Q179" s="36"/>
      <c r="R179" s="36"/>
      <c r="S179" s="36"/>
    </row>
    <row r="181" spans="1:23" x14ac:dyDescent="0.2">
      <c r="B181" s="505"/>
      <c r="H181" s="195"/>
      <c r="I181" s="521"/>
      <c r="O181" s="195"/>
      <c r="Q181" s="521"/>
    </row>
  </sheetData>
  <mergeCells count="49">
    <mergeCell ref="S162:S163"/>
    <mergeCell ref="T162:U162"/>
    <mergeCell ref="I161:N161"/>
    <mergeCell ref="P161:U161"/>
    <mergeCell ref="I162:I163"/>
    <mergeCell ref="J162:J163"/>
    <mergeCell ref="K162:K163"/>
    <mergeCell ref="L162:L163"/>
    <mergeCell ref="M162:N162"/>
    <mergeCell ref="P162:P163"/>
    <mergeCell ref="Q162:Q163"/>
    <mergeCell ref="R162:R163"/>
    <mergeCell ref="B161:G161"/>
    <mergeCell ref="A162:A163"/>
    <mergeCell ref="B162:B163"/>
    <mergeCell ref="C162:C163"/>
    <mergeCell ref="D162:D163"/>
    <mergeCell ref="E162:E163"/>
    <mergeCell ref="F162:G162"/>
    <mergeCell ref="I6:N6"/>
    <mergeCell ref="P6:U6"/>
    <mergeCell ref="D7:D8"/>
    <mergeCell ref="B6:G6"/>
    <mergeCell ref="F7:G7"/>
    <mergeCell ref="B7:B8"/>
    <mergeCell ref="C7:C8"/>
    <mergeCell ref="E7:E8"/>
    <mergeCell ref="T7:U7"/>
    <mergeCell ref="Q7:Q8"/>
    <mergeCell ref="A7:A8"/>
    <mergeCell ref="R7:R8"/>
    <mergeCell ref="I7:I8"/>
    <mergeCell ref="J7:J8"/>
    <mergeCell ref="K7:K8"/>
    <mergeCell ref="L7:L8"/>
    <mergeCell ref="P7:P8"/>
    <mergeCell ref="M7:N7"/>
    <mergeCell ref="H7:H8"/>
    <mergeCell ref="O7:O8"/>
    <mergeCell ref="B1:U1"/>
    <mergeCell ref="B2:U2"/>
    <mergeCell ref="B4:U4"/>
    <mergeCell ref="I171:N171"/>
    <mergeCell ref="B171:G171"/>
    <mergeCell ref="Q171:U171"/>
    <mergeCell ref="I138:N138"/>
    <mergeCell ref="I159:N159"/>
    <mergeCell ref="I10:N10"/>
    <mergeCell ref="S7:S8"/>
  </mergeCells>
  <phoneticPr fontId="0" type="noConversion"/>
  <printOptions horizontalCentered="1"/>
  <pageMargins left="0" right="0" top="0.75" bottom="0.5" header="0.5" footer="0.35"/>
  <pageSetup scale="57" fitToHeight="3" orientation="landscape" horizontalDpi="1200" r:id="rId1"/>
  <headerFooter alignWithMargins="0">
    <oddFooter>&amp;L&amp;F  &amp;A&amp;CPage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4"/>
  <sheetViews>
    <sheetView workbookViewId="0">
      <selection sqref="A1:K1"/>
    </sheetView>
  </sheetViews>
  <sheetFormatPr defaultRowHeight="12.75" x14ac:dyDescent="0.2"/>
  <cols>
    <col min="1" max="1" width="9.5703125" style="81" customWidth="1"/>
    <col min="2" max="2" width="30.7109375" style="81" customWidth="1"/>
    <col min="3" max="3" width="8.7109375" style="81" customWidth="1"/>
    <col min="4" max="4" width="5.7109375" style="81" customWidth="1"/>
    <col min="5" max="5" width="6.7109375" style="81" customWidth="1"/>
    <col min="6" max="6" width="8.7109375" style="81" customWidth="1"/>
    <col min="7" max="7" width="5.7109375" style="81" customWidth="1"/>
    <col min="8" max="8" width="7.5703125" style="81" customWidth="1"/>
    <col min="9" max="9" width="8.7109375" style="81" customWidth="1"/>
    <col min="10" max="10" width="5.7109375" style="81" customWidth="1"/>
    <col min="11" max="11" width="7.85546875" style="81" customWidth="1"/>
    <col min="12" max="12" width="2.42578125" style="81" customWidth="1"/>
    <col min="13" max="16384" width="9.140625" style="81"/>
  </cols>
  <sheetData>
    <row r="1" spans="1:13" ht="15" x14ac:dyDescent="0.25">
      <c r="A1" s="769" t="s">
        <v>82</v>
      </c>
      <c r="B1" s="770"/>
      <c r="C1" s="770"/>
      <c r="D1" s="770"/>
      <c r="E1" s="770"/>
      <c r="F1" s="770"/>
      <c r="G1" s="770"/>
      <c r="H1" s="770"/>
      <c r="I1" s="770"/>
      <c r="J1" s="770"/>
      <c r="K1" s="771"/>
    </row>
    <row r="2" spans="1:13" ht="15" x14ac:dyDescent="0.25">
      <c r="A2" s="772" t="s">
        <v>306</v>
      </c>
      <c r="B2" s="773"/>
      <c r="C2" s="773"/>
      <c r="D2" s="773"/>
      <c r="E2" s="773"/>
      <c r="F2" s="773"/>
      <c r="G2" s="773"/>
      <c r="H2" s="773"/>
      <c r="I2" s="773"/>
      <c r="J2" s="773"/>
      <c r="K2" s="774"/>
    </row>
    <row r="4" spans="1:13" ht="13.5" thickBot="1" x14ac:dyDescent="0.25">
      <c r="C4" s="36"/>
      <c r="D4" s="36"/>
      <c r="E4" s="36"/>
    </row>
    <row r="5" spans="1:13" ht="15.75" x14ac:dyDescent="0.25">
      <c r="A5" s="775" t="s">
        <v>111</v>
      </c>
      <c r="B5" s="777" t="s">
        <v>34</v>
      </c>
      <c r="C5" s="767" t="s">
        <v>22</v>
      </c>
      <c r="D5" s="767"/>
      <c r="E5" s="768"/>
      <c r="F5" s="779" t="s">
        <v>23</v>
      </c>
      <c r="G5" s="779"/>
      <c r="H5" s="780"/>
      <c r="I5" s="781" t="s">
        <v>24</v>
      </c>
      <c r="J5" s="781"/>
      <c r="K5" s="782"/>
      <c r="L5" s="97"/>
    </row>
    <row r="6" spans="1:13" ht="13.5" x14ac:dyDescent="0.25">
      <c r="A6" s="776"/>
      <c r="B6" s="778"/>
      <c r="C6" s="98" t="s">
        <v>10</v>
      </c>
      <c r="D6" s="99" t="s">
        <v>11</v>
      </c>
      <c r="E6" s="100" t="s">
        <v>12</v>
      </c>
      <c r="F6" s="285" t="s">
        <v>10</v>
      </c>
      <c r="G6" s="286" t="s">
        <v>11</v>
      </c>
      <c r="H6" s="287" t="s">
        <v>12</v>
      </c>
      <c r="I6" s="352" t="s">
        <v>10</v>
      </c>
      <c r="J6" s="353" t="s">
        <v>11</v>
      </c>
      <c r="K6" s="354" t="s">
        <v>12</v>
      </c>
      <c r="L6" s="97"/>
    </row>
    <row r="7" spans="1:13" ht="13.5" thickBot="1" x14ac:dyDescent="0.25">
      <c r="A7" s="82"/>
      <c r="B7" s="256" t="s">
        <v>104</v>
      </c>
      <c r="C7" s="101"/>
      <c r="D7" s="83"/>
      <c r="E7" s="102"/>
      <c r="F7" s="83"/>
      <c r="G7" s="83"/>
      <c r="H7" s="83"/>
      <c r="I7" s="83"/>
      <c r="J7" s="83"/>
      <c r="K7" s="84"/>
    </row>
    <row r="8" spans="1:13" ht="13.5" thickTop="1" x14ac:dyDescent="0.2">
      <c r="A8" s="85">
        <v>1</v>
      </c>
      <c r="B8" s="58" t="s">
        <v>46</v>
      </c>
      <c r="C8" s="232">
        <v>167</v>
      </c>
      <c r="D8" s="233">
        <v>75</v>
      </c>
      <c r="E8" s="234">
        <v>242</v>
      </c>
      <c r="F8" s="288">
        <v>112</v>
      </c>
      <c r="G8" s="289">
        <v>26</v>
      </c>
      <c r="H8" s="290">
        <v>138</v>
      </c>
      <c r="I8" s="355">
        <v>72</v>
      </c>
      <c r="J8" s="355">
        <v>19</v>
      </c>
      <c r="K8" s="356">
        <v>91</v>
      </c>
      <c r="M8" s="427"/>
    </row>
    <row r="9" spans="1:13" x14ac:dyDescent="0.2">
      <c r="A9" s="85">
        <v>2</v>
      </c>
      <c r="B9" s="58" t="s">
        <v>47</v>
      </c>
      <c r="C9" s="235">
        <v>153</v>
      </c>
      <c r="D9" s="211">
        <v>83</v>
      </c>
      <c r="E9" s="214">
        <v>236</v>
      </c>
      <c r="F9" s="291">
        <v>107</v>
      </c>
      <c r="G9" s="276">
        <v>16</v>
      </c>
      <c r="H9" s="279">
        <v>123</v>
      </c>
      <c r="I9" s="342">
        <v>74</v>
      </c>
      <c r="J9" s="342">
        <v>14</v>
      </c>
      <c r="K9" s="357">
        <v>88</v>
      </c>
    </row>
    <row r="10" spans="1:13" x14ac:dyDescent="0.2">
      <c r="A10" s="85">
        <v>3</v>
      </c>
      <c r="B10" s="58" t="s">
        <v>48</v>
      </c>
      <c r="C10" s="235">
        <v>148</v>
      </c>
      <c r="D10" s="211">
        <v>70</v>
      </c>
      <c r="E10" s="214">
        <v>218</v>
      </c>
      <c r="F10" s="291">
        <v>75</v>
      </c>
      <c r="G10" s="276">
        <v>12</v>
      </c>
      <c r="H10" s="279">
        <v>87</v>
      </c>
      <c r="I10" s="342">
        <v>67</v>
      </c>
      <c r="J10" s="342">
        <v>7</v>
      </c>
      <c r="K10" s="357">
        <v>74</v>
      </c>
    </row>
    <row r="11" spans="1:13" x14ac:dyDescent="0.2">
      <c r="A11" s="85">
        <v>5</v>
      </c>
      <c r="B11" s="58" t="s">
        <v>49</v>
      </c>
      <c r="C11" s="235">
        <v>151</v>
      </c>
      <c r="D11" s="211">
        <v>80</v>
      </c>
      <c r="E11" s="214">
        <v>231</v>
      </c>
      <c r="F11" s="291">
        <v>85</v>
      </c>
      <c r="G11" s="276">
        <v>18</v>
      </c>
      <c r="H11" s="279">
        <v>103</v>
      </c>
      <c r="I11" s="342">
        <v>58</v>
      </c>
      <c r="J11" s="342">
        <v>11</v>
      </c>
      <c r="K11" s="357">
        <v>69</v>
      </c>
    </row>
    <row r="12" spans="1:13" x14ac:dyDescent="0.2">
      <c r="A12" s="85">
        <v>7</v>
      </c>
      <c r="B12" s="58" t="s">
        <v>50</v>
      </c>
      <c r="C12" s="235">
        <v>192</v>
      </c>
      <c r="D12" s="211">
        <v>109</v>
      </c>
      <c r="E12" s="214">
        <v>301</v>
      </c>
      <c r="F12" s="291">
        <v>104</v>
      </c>
      <c r="G12" s="276">
        <v>53</v>
      </c>
      <c r="H12" s="279">
        <v>157</v>
      </c>
      <c r="I12" s="342">
        <v>84</v>
      </c>
      <c r="J12" s="342">
        <v>42</v>
      </c>
      <c r="K12" s="357">
        <v>126</v>
      </c>
    </row>
    <row r="13" spans="1:13" x14ac:dyDescent="0.2">
      <c r="A13" s="85">
        <v>8</v>
      </c>
      <c r="B13" s="58" t="s">
        <v>51</v>
      </c>
      <c r="C13" s="235">
        <v>169</v>
      </c>
      <c r="D13" s="211">
        <v>93</v>
      </c>
      <c r="E13" s="214">
        <v>262</v>
      </c>
      <c r="F13" s="291">
        <v>67</v>
      </c>
      <c r="G13" s="276">
        <v>10</v>
      </c>
      <c r="H13" s="279">
        <v>77</v>
      </c>
      <c r="I13" s="342">
        <v>53</v>
      </c>
      <c r="J13" s="342">
        <v>9</v>
      </c>
      <c r="K13" s="357">
        <v>62</v>
      </c>
    </row>
    <row r="14" spans="1:13" x14ac:dyDescent="0.2">
      <c r="A14" s="85">
        <v>9</v>
      </c>
      <c r="B14" s="58" t="s">
        <v>52</v>
      </c>
      <c r="C14" s="235">
        <v>206</v>
      </c>
      <c r="D14" s="211">
        <v>90</v>
      </c>
      <c r="E14" s="214">
        <v>296</v>
      </c>
      <c r="F14" s="291">
        <v>93</v>
      </c>
      <c r="G14" s="276">
        <v>15</v>
      </c>
      <c r="H14" s="279">
        <v>108</v>
      </c>
      <c r="I14" s="342">
        <v>80</v>
      </c>
      <c r="J14" s="342">
        <v>11</v>
      </c>
      <c r="K14" s="357">
        <v>91</v>
      </c>
    </row>
    <row r="15" spans="1:13" x14ac:dyDescent="0.2">
      <c r="A15" s="85">
        <v>10</v>
      </c>
      <c r="B15" s="58" t="s">
        <v>53</v>
      </c>
      <c r="C15" s="235">
        <v>123</v>
      </c>
      <c r="D15" s="211">
        <v>64</v>
      </c>
      <c r="E15" s="214">
        <v>125</v>
      </c>
      <c r="F15" s="291">
        <v>15</v>
      </c>
      <c r="G15" s="276">
        <v>30</v>
      </c>
      <c r="H15" s="279">
        <v>27</v>
      </c>
      <c r="I15" s="342">
        <v>14</v>
      </c>
      <c r="J15" s="342">
        <v>29</v>
      </c>
      <c r="K15" s="357">
        <v>25</v>
      </c>
    </row>
    <row r="16" spans="1:13" x14ac:dyDescent="0.2">
      <c r="A16" s="85">
        <v>13</v>
      </c>
      <c r="B16" s="58" t="s">
        <v>251</v>
      </c>
      <c r="C16" s="235">
        <v>130</v>
      </c>
      <c r="D16" s="211">
        <v>68</v>
      </c>
      <c r="E16" s="214">
        <v>198</v>
      </c>
      <c r="F16" s="291">
        <v>106</v>
      </c>
      <c r="G16" s="276">
        <v>35</v>
      </c>
      <c r="H16" s="279">
        <v>141</v>
      </c>
      <c r="I16" s="342">
        <v>85</v>
      </c>
      <c r="J16" s="342">
        <v>24</v>
      </c>
      <c r="K16" s="357">
        <v>109</v>
      </c>
    </row>
    <row r="17" spans="1:15" x14ac:dyDescent="0.2">
      <c r="A17" s="85">
        <v>15</v>
      </c>
      <c r="B17" s="58" t="s">
        <v>54</v>
      </c>
      <c r="C17" s="235">
        <v>199</v>
      </c>
      <c r="D17" s="211">
        <v>75</v>
      </c>
      <c r="E17" s="214">
        <v>274</v>
      </c>
      <c r="F17" s="291">
        <v>96</v>
      </c>
      <c r="G17" s="276">
        <v>11</v>
      </c>
      <c r="H17" s="279">
        <v>107</v>
      </c>
      <c r="I17" s="342">
        <v>77</v>
      </c>
      <c r="J17" s="342">
        <v>6</v>
      </c>
      <c r="K17" s="357">
        <v>83</v>
      </c>
    </row>
    <row r="18" spans="1:15" x14ac:dyDescent="0.2">
      <c r="A18" s="85">
        <v>18</v>
      </c>
      <c r="B18" s="58" t="s">
        <v>55</v>
      </c>
      <c r="C18" s="235">
        <v>190</v>
      </c>
      <c r="D18" s="211">
        <v>80</v>
      </c>
      <c r="E18" s="214">
        <v>270</v>
      </c>
      <c r="F18" s="291">
        <v>111</v>
      </c>
      <c r="G18" s="276">
        <v>11</v>
      </c>
      <c r="H18" s="279">
        <v>122</v>
      </c>
      <c r="I18" s="342">
        <v>95</v>
      </c>
      <c r="J18" s="342">
        <v>11</v>
      </c>
      <c r="K18" s="357">
        <v>106</v>
      </c>
    </row>
    <row r="19" spans="1:15" x14ac:dyDescent="0.2">
      <c r="A19" s="91" t="s">
        <v>94</v>
      </c>
      <c r="B19" s="89" t="s">
        <v>95</v>
      </c>
      <c r="C19" s="236">
        <v>27</v>
      </c>
      <c r="D19" s="237">
        <v>12</v>
      </c>
      <c r="E19" s="238">
        <v>39</v>
      </c>
      <c r="F19" s="292">
        <v>14</v>
      </c>
      <c r="G19" s="293">
        <v>0</v>
      </c>
      <c r="H19" s="294">
        <v>14</v>
      </c>
      <c r="I19" s="358">
        <v>11</v>
      </c>
      <c r="J19" s="358">
        <v>0</v>
      </c>
      <c r="K19" s="359">
        <v>11</v>
      </c>
      <c r="M19" s="427"/>
    </row>
    <row r="20" spans="1:15" x14ac:dyDescent="0.2">
      <c r="A20" s="91" t="s">
        <v>96</v>
      </c>
      <c r="B20" s="89" t="s">
        <v>97</v>
      </c>
      <c r="C20" s="236">
        <v>60</v>
      </c>
      <c r="D20" s="237">
        <v>20</v>
      </c>
      <c r="E20" s="238">
        <v>80</v>
      </c>
      <c r="F20" s="292">
        <v>26</v>
      </c>
      <c r="G20" s="293">
        <v>1</v>
      </c>
      <c r="H20" s="294">
        <v>27</v>
      </c>
      <c r="I20" s="358">
        <v>23</v>
      </c>
      <c r="J20" s="358">
        <v>0</v>
      </c>
      <c r="K20" s="359">
        <v>23</v>
      </c>
      <c r="M20" s="427"/>
    </row>
    <row r="21" spans="1:15" x14ac:dyDescent="0.2">
      <c r="A21" s="92" t="s">
        <v>98</v>
      </c>
      <c r="B21" s="93" t="s">
        <v>99</v>
      </c>
      <c r="C21" s="239">
        <v>43</v>
      </c>
      <c r="D21" s="240">
        <v>19</v>
      </c>
      <c r="E21" s="241">
        <v>62</v>
      </c>
      <c r="F21" s="295">
        <v>22</v>
      </c>
      <c r="G21" s="296">
        <v>2</v>
      </c>
      <c r="H21" s="297">
        <v>24</v>
      </c>
      <c r="I21" s="360">
        <v>21</v>
      </c>
      <c r="J21" s="360">
        <v>1</v>
      </c>
      <c r="K21" s="361">
        <v>22</v>
      </c>
      <c r="M21" s="427"/>
    </row>
    <row r="22" spans="1:15" x14ac:dyDescent="0.2">
      <c r="A22" s="91"/>
      <c r="B22" s="255" t="s">
        <v>16</v>
      </c>
      <c r="C22" s="103"/>
      <c r="D22" s="90"/>
      <c r="E22" s="104"/>
      <c r="F22" s="103"/>
      <c r="G22" s="90"/>
      <c r="H22" s="104"/>
      <c r="I22" s="90"/>
      <c r="J22" s="90"/>
      <c r="K22" s="473"/>
    </row>
    <row r="23" spans="1:15" x14ac:dyDescent="0.2">
      <c r="A23" s="88">
        <v>11</v>
      </c>
      <c r="B23" s="89" t="s">
        <v>28</v>
      </c>
      <c r="C23" s="242">
        <v>0</v>
      </c>
      <c r="D23" s="425">
        <v>0</v>
      </c>
      <c r="E23" s="243">
        <v>0</v>
      </c>
      <c r="F23" s="298">
        <v>0</v>
      </c>
      <c r="G23" s="299">
        <v>0</v>
      </c>
      <c r="H23" s="300">
        <v>0</v>
      </c>
      <c r="I23" s="362">
        <v>0</v>
      </c>
      <c r="J23" s="362">
        <v>0</v>
      </c>
      <c r="K23" s="359">
        <v>0</v>
      </c>
      <c r="M23" s="496"/>
      <c r="N23" s="399"/>
      <c r="O23" s="399"/>
    </row>
    <row r="24" spans="1:15" x14ac:dyDescent="0.2">
      <c r="A24" s="88" t="s">
        <v>43</v>
      </c>
      <c r="B24" s="89" t="s">
        <v>29</v>
      </c>
      <c r="C24" s="236">
        <v>12</v>
      </c>
      <c r="D24" s="237">
        <v>7</v>
      </c>
      <c r="E24" s="238">
        <v>19</v>
      </c>
      <c r="F24" s="292">
        <v>10</v>
      </c>
      <c r="G24" s="299">
        <v>0</v>
      </c>
      <c r="H24" s="294">
        <v>10</v>
      </c>
      <c r="I24" s="358">
        <v>10</v>
      </c>
      <c r="J24" s="363">
        <v>0</v>
      </c>
      <c r="K24" s="357">
        <v>10</v>
      </c>
      <c r="M24" s="497"/>
      <c r="N24" s="398"/>
      <c r="O24" s="398"/>
    </row>
    <row r="25" spans="1:15" x14ac:dyDescent="0.2">
      <c r="A25" s="443" t="s">
        <v>253</v>
      </c>
      <c r="B25" s="89" t="s">
        <v>42</v>
      </c>
      <c r="C25" s="236">
        <v>4</v>
      </c>
      <c r="D25" s="237">
        <v>0</v>
      </c>
      <c r="E25" s="238">
        <v>4</v>
      </c>
      <c r="F25" s="292">
        <v>0</v>
      </c>
      <c r="G25" s="299">
        <v>0</v>
      </c>
      <c r="H25" s="294">
        <v>0</v>
      </c>
      <c r="I25" s="358">
        <v>0</v>
      </c>
      <c r="J25" s="363">
        <v>0</v>
      </c>
      <c r="K25" s="357">
        <v>0</v>
      </c>
      <c r="M25" s="498"/>
      <c r="N25" s="398"/>
      <c r="O25" s="398"/>
    </row>
    <row r="26" spans="1:15" x14ac:dyDescent="0.2">
      <c r="A26" s="443" t="s">
        <v>254</v>
      </c>
      <c r="B26" s="89" t="s">
        <v>42</v>
      </c>
      <c r="C26" s="236">
        <v>18</v>
      </c>
      <c r="D26" s="237">
        <v>9</v>
      </c>
      <c r="E26" s="238">
        <v>27</v>
      </c>
      <c r="F26" s="292">
        <v>14</v>
      </c>
      <c r="G26" s="299">
        <v>0</v>
      </c>
      <c r="H26" s="294">
        <v>14</v>
      </c>
      <c r="I26" s="358">
        <v>14</v>
      </c>
      <c r="J26" s="363">
        <v>0</v>
      </c>
      <c r="K26" s="357">
        <v>14</v>
      </c>
      <c r="M26" s="498"/>
      <c r="N26" s="398"/>
      <c r="O26" s="398"/>
    </row>
    <row r="27" spans="1:15" x14ac:dyDescent="0.2">
      <c r="A27" s="91">
        <v>22</v>
      </c>
      <c r="B27" s="446" t="s">
        <v>30</v>
      </c>
      <c r="C27" s="236">
        <v>13</v>
      </c>
      <c r="D27" s="237">
        <v>6</v>
      </c>
      <c r="E27" s="238">
        <v>19</v>
      </c>
      <c r="F27" s="292">
        <v>6</v>
      </c>
      <c r="G27" s="293">
        <v>0</v>
      </c>
      <c r="H27" s="294">
        <v>6</v>
      </c>
      <c r="I27" s="358">
        <v>6</v>
      </c>
      <c r="J27" s="358">
        <v>0</v>
      </c>
      <c r="K27" s="357">
        <v>6</v>
      </c>
      <c r="M27" s="427"/>
    </row>
    <row r="28" spans="1:15" ht="13.5" thickBot="1" x14ac:dyDescent="0.25">
      <c r="A28" s="444" t="s">
        <v>255</v>
      </c>
      <c r="B28" s="445" t="s">
        <v>89</v>
      </c>
      <c r="C28" s="244">
        <v>19</v>
      </c>
      <c r="D28" s="245">
        <v>8</v>
      </c>
      <c r="E28" s="246">
        <v>27</v>
      </c>
      <c r="F28" s="301">
        <v>16</v>
      </c>
      <c r="G28" s="302">
        <v>0</v>
      </c>
      <c r="H28" s="303">
        <v>16</v>
      </c>
      <c r="I28" s="364">
        <v>16</v>
      </c>
      <c r="J28" s="364">
        <v>0</v>
      </c>
      <c r="K28" s="474">
        <v>16</v>
      </c>
      <c r="M28" s="427"/>
    </row>
    <row r="29" spans="1:15" ht="13.5" thickTop="1" x14ac:dyDescent="0.2">
      <c r="C29" s="247"/>
      <c r="D29" s="248"/>
      <c r="E29" s="248"/>
      <c r="F29" s="248"/>
      <c r="G29" s="247"/>
      <c r="H29" s="248"/>
      <c r="I29" s="248"/>
      <c r="J29" s="248"/>
      <c r="K29" s="248"/>
    </row>
    <row r="30" spans="1:15" x14ac:dyDescent="0.2">
      <c r="B30" s="94" t="s">
        <v>41</v>
      </c>
      <c r="C30" s="454">
        <f t="shared" ref="C30:K30" si="0">SUM(C8:C28)</f>
        <v>2024</v>
      </c>
      <c r="D30" s="455">
        <f t="shared" si="0"/>
        <v>968</v>
      </c>
      <c r="E30" s="456">
        <f t="shared" si="0"/>
        <v>2930</v>
      </c>
      <c r="F30" s="457">
        <f t="shared" si="0"/>
        <v>1079</v>
      </c>
      <c r="G30" s="458">
        <f t="shared" si="0"/>
        <v>240</v>
      </c>
      <c r="H30" s="459">
        <f t="shared" si="0"/>
        <v>1301</v>
      </c>
      <c r="I30" s="460">
        <f t="shared" si="0"/>
        <v>860</v>
      </c>
      <c r="J30" s="461">
        <f t="shared" si="0"/>
        <v>184</v>
      </c>
      <c r="K30" s="462">
        <f t="shared" si="0"/>
        <v>1026</v>
      </c>
      <c r="L30" s="81" t="s">
        <v>0</v>
      </c>
      <c r="M30" s="427"/>
    </row>
    <row r="32" spans="1:15" x14ac:dyDescent="0.2">
      <c r="A32" s="95" t="s">
        <v>35</v>
      </c>
      <c r="B32" s="96" t="s">
        <v>36</v>
      </c>
    </row>
    <row r="33" spans="2:2" x14ac:dyDescent="0.2">
      <c r="B33" s="95" t="s">
        <v>37</v>
      </c>
    </row>
    <row r="34" spans="2:2" x14ac:dyDescent="0.2">
      <c r="B34" s="95" t="s">
        <v>0</v>
      </c>
    </row>
  </sheetData>
  <mergeCells count="7">
    <mergeCell ref="C5:E5"/>
    <mergeCell ref="A1:K1"/>
    <mergeCell ref="A2:K2"/>
    <mergeCell ref="A5:A6"/>
    <mergeCell ref="B5:B6"/>
    <mergeCell ref="F5:H5"/>
    <mergeCell ref="I5:K5"/>
  </mergeCells>
  <phoneticPr fontId="0" type="noConversion"/>
  <printOptions horizontalCentered="1"/>
  <pageMargins left="0" right="0" top="0.75" bottom="0.74" header="0.5" footer="0.5"/>
  <pageSetup orientation="landscape" horizontalDpi="1200" r:id="rId1"/>
  <headerFooter alignWithMargins="0">
    <oddFooter>&amp;L&amp;F  &amp;A&amp;CPage &amp;P</oddFooter>
  </headerFooter>
  <ignoredErrors>
    <ignoredError sqref="A24 A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34"/>
  <sheetViews>
    <sheetView zoomScaleNormal="100" workbookViewId="0"/>
  </sheetViews>
  <sheetFormatPr defaultRowHeight="12.75" x14ac:dyDescent="0.2"/>
  <cols>
    <col min="1" max="1" width="10" style="105" customWidth="1"/>
    <col min="2" max="2" width="9.5703125" style="105" bestFit="1" customWidth="1"/>
    <col min="3" max="3" width="14.28515625" style="105" bestFit="1" customWidth="1"/>
    <col min="4" max="4" width="9.5703125" style="105" bestFit="1" customWidth="1"/>
    <col min="5" max="5" width="14.28515625" style="105" bestFit="1" customWidth="1"/>
    <col min="6" max="6" width="9.5703125" style="105" bestFit="1" customWidth="1"/>
    <col min="7" max="7" width="14.28515625" style="105" bestFit="1" customWidth="1"/>
    <col min="8" max="8" width="9.5703125" style="105" bestFit="1" customWidth="1"/>
    <col min="9" max="9" width="14.28515625" style="105" bestFit="1" customWidth="1"/>
    <col min="10" max="10" width="9.5703125" style="105" bestFit="1" customWidth="1"/>
    <col min="11" max="11" width="14.28515625" style="105" bestFit="1" customWidth="1"/>
    <col min="12" max="12" width="9.5703125" style="105" customWidth="1"/>
    <col min="13" max="13" width="14.28515625" style="105" bestFit="1" customWidth="1"/>
    <col min="14" max="16384" width="9.140625" style="105"/>
  </cols>
  <sheetData>
    <row r="1" spans="1:14" ht="15" x14ac:dyDescent="0.25">
      <c r="B1" s="30"/>
      <c r="C1" s="625" t="s">
        <v>82</v>
      </c>
      <c r="D1" s="626"/>
      <c r="E1" s="626"/>
      <c r="F1" s="626"/>
      <c r="G1" s="626"/>
      <c r="H1" s="626"/>
      <c r="I1" s="626"/>
      <c r="J1" s="626"/>
      <c r="K1" s="626"/>
      <c r="L1" s="627"/>
      <c r="M1" s="66" t="s">
        <v>0</v>
      </c>
    </row>
    <row r="2" spans="1:14" ht="15" x14ac:dyDescent="0.25">
      <c r="B2" s="30"/>
      <c r="C2" s="628" t="s">
        <v>56</v>
      </c>
      <c r="D2" s="629"/>
      <c r="E2" s="629"/>
      <c r="F2" s="629"/>
      <c r="G2" s="629"/>
      <c r="H2" s="629"/>
      <c r="I2" s="629"/>
      <c r="J2" s="629"/>
      <c r="K2" s="629"/>
      <c r="L2" s="630"/>
      <c r="M2" s="30" t="s">
        <v>0</v>
      </c>
    </row>
    <row r="3" spans="1:14" ht="15" x14ac:dyDescent="0.25">
      <c r="B3" s="30"/>
      <c r="C3" s="631" t="s">
        <v>307</v>
      </c>
      <c r="D3" s="632"/>
      <c r="E3" s="632"/>
      <c r="F3" s="632"/>
      <c r="G3" s="632"/>
      <c r="H3" s="632"/>
      <c r="I3" s="632"/>
      <c r="J3" s="632"/>
      <c r="K3" s="632"/>
      <c r="L3" s="633"/>
      <c r="M3" s="30"/>
    </row>
    <row r="4" spans="1:14" x14ac:dyDescent="0.2">
      <c r="B4" s="30"/>
      <c r="C4" s="67"/>
      <c r="D4" s="67"/>
      <c r="E4" s="67"/>
      <c r="F4" s="67"/>
      <c r="G4" s="67"/>
      <c r="H4" s="67"/>
      <c r="I4" s="67"/>
      <c r="J4" s="67"/>
      <c r="K4" s="30"/>
      <c r="L4" s="30"/>
      <c r="M4" s="30"/>
    </row>
    <row r="5" spans="1:14" ht="13.5" thickBot="1" x14ac:dyDescent="0.25">
      <c r="C5" s="106" t="s">
        <v>0</v>
      </c>
      <c r="D5" s="106"/>
      <c r="E5" s="106"/>
    </row>
    <row r="6" spans="1:14" ht="18" x14ac:dyDescent="0.2">
      <c r="A6" s="112"/>
      <c r="B6" s="783" t="s">
        <v>22</v>
      </c>
      <c r="C6" s="784"/>
      <c r="D6" s="784"/>
      <c r="E6" s="784"/>
      <c r="F6" s="785" t="s">
        <v>23</v>
      </c>
      <c r="G6" s="786"/>
      <c r="H6" s="786"/>
      <c r="I6" s="787"/>
      <c r="J6" s="788" t="s">
        <v>24</v>
      </c>
      <c r="K6" s="789"/>
      <c r="L6" s="789"/>
      <c r="M6" s="790"/>
      <c r="N6" s="113"/>
    </row>
    <row r="7" spans="1:14" x14ac:dyDescent="0.2">
      <c r="A7" s="114" t="s">
        <v>32</v>
      </c>
      <c r="B7" s="116" t="s">
        <v>13</v>
      </c>
      <c r="C7" s="117" t="s">
        <v>112</v>
      </c>
      <c r="D7" s="117" t="s">
        <v>13</v>
      </c>
      <c r="E7" s="118" t="s">
        <v>112</v>
      </c>
      <c r="F7" s="304" t="s">
        <v>13</v>
      </c>
      <c r="G7" s="305" t="s">
        <v>112</v>
      </c>
      <c r="H7" s="305" t="s">
        <v>13</v>
      </c>
      <c r="I7" s="320" t="s">
        <v>112</v>
      </c>
      <c r="J7" s="365" t="s">
        <v>13</v>
      </c>
      <c r="K7" s="366" t="s">
        <v>112</v>
      </c>
      <c r="L7" s="366" t="s">
        <v>13</v>
      </c>
      <c r="M7" s="367" t="s">
        <v>112</v>
      </c>
      <c r="N7" s="113"/>
    </row>
    <row r="8" spans="1:14" x14ac:dyDescent="0.2">
      <c r="A8" s="115" t="s">
        <v>33</v>
      </c>
      <c r="B8" s="119" t="s">
        <v>38</v>
      </c>
      <c r="C8" s="120" t="s">
        <v>38</v>
      </c>
      <c r="D8" s="120" t="s">
        <v>39</v>
      </c>
      <c r="E8" s="121" t="s">
        <v>39</v>
      </c>
      <c r="F8" s="306" t="s">
        <v>38</v>
      </c>
      <c r="G8" s="307" t="s">
        <v>38</v>
      </c>
      <c r="H8" s="307" t="s">
        <v>39</v>
      </c>
      <c r="I8" s="321" t="s">
        <v>39</v>
      </c>
      <c r="J8" s="368" t="s">
        <v>38</v>
      </c>
      <c r="K8" s="369" t="s">
        <v>38</v>
      </c>
      <c r="L8" s="369" t="s">
        <v>39</v>
      </c>
      <c r="M8" s="370" t="s">
        <v>39</v>
      </c>
      <c r="N8" s="113"/>
    </row>
    <row r="9" spans="1:14" ht="13.5" thickBot="1" x14ac:dyDescent="0.25">
      <c r="A9" s="107"/>
      <c r="B9" s="108"/>
      <c r="C9" s="109"/>
      <c r="D9" s="109"/>
      <c r="E9" s="110"/>
      <c r="F9" s="108"/>
      <c r="G9" s="109"/>
      <c r="H9" s="109"/>
      <c r="I9" s="110"/>
      <c r="J9" s="109"/>
      <c r="K9" s="109"/>
      <c r="L9" s="109"/>
      <c r="M9" s="110"/>
    </row>
    <row r="10" spans="1:14" x14ac:dyDescent="0.2">
      <c r="A10" s="122">
        <v>1</v>
      </c>
      <c r="B10" s="125">
        <v>1758.7</v>
      </c>
      <c r="C10" s="126">
        <v>175.6</v>
      </c>
      <c r="D10" s="126">
        <v>17096.3</v>
      </c>
      <c r="E10" s="127">
        <v>3353.6</v>
      </c>
      <c r="F10" s="308">
        <v>1452.1</v>
      </c>
      <c r="G10" s="309">
        <v>98.1</v>
      </c>
      <c r="H10" s="309">
        <v>14581.4</v>
      </c>
      <c r="I10" s="310">
        <v>2111.1999999999998</v>
      </c>
      <c r="J10" s="371">
        <v>1050.2</v>
      </c>
      <c r="K10" s="372">
        <v>62.3</v>
      </c>
      <c r="L10" s="372">
        <v>11317</v>
      </c>
      <c r="M10" s="373">
        <v>1364.2</v>
      </c>
      <c r="N10" s="439"/>
    </row>
    <row r="11" spans="1:14" x14ac:dyDescent="0.2">
      <c r="A11" s="122">
        <v>2</v>
      </c>
      <c r="B11" s="128">
        <v>1612.1</v>
      </c>
      <c r="C11" s="129">
        <v>171.1</v>
      </c>
      <c r="D11" s="129">
        <v>14477</v>
      </c>
      <c r="E11" s="130">
        <v>3368.1</v>
      </c>
      <c r="F11" s="311">
        <v>1374.1</v>
      </c>
      <c r="G11" s="312">
        <v>91.4</v>
      </c>
      <c r="H11" s="312">
        <v>12818.7</v>
      </c>
      <c r="I11" s="313">
        <v>2158.1</v>
      </c>
      <c r="J11" s="374">
        <v>1061.9000000000001</v>
      </c>
      <c r="K11" s="375">
        <v>62.3</v>
      </c>
      <c r="L11" s="375">
        <v>10392.700000000001</v>
      </c>
      <c r="M11" s="376">
        <v>1542.7</v>
      </c>
    </row>
    <row r="12" spans="1:14" x14ac:dyDescent="0.2">
      <c r="A12" s="122">
        <v>3</v>
      </c>
      <c r="B12" s="128">
        <v>1720.6</v>
      </c>
      <c r="C12" s="129">
        <v>180.7</v>
      </c>
      <c r="D12" s="129">
        <v>16691.5</v>
      </c>
      <c r="E12" s="130">
        <v>3792.7</v>
      </c>
      <c r="F12" s="311">
        <v>1106.3</v>
      </c>
      <c r="G12" s="312">
        <v>59.6</v>
      </c>
      <c r="H12" s="312">
        <v>10631.3</v>
      </c>
      <c r="I12" s="313">
        <v>1440.9</v>
      </c>
      <c r="J12" s="374">
        <v>960.8</v>
      </c>
      <c r="K12" s="375">
        <v>50.7</v>
      </c>
      <c r="L12" s="375">
        <v>9646.2999999999993</v>
      </c>
      <c r="M12" s="376">
        <v>1210.0999999999999</v>
      </c>
    </row>
    <row r="13" spans="1:14" x14ac:dyDescent="0.2">
      <c r="A13" s="122">
        <v>5</v>
      </c>
      <c r="B13" s="128">
        <v>1782.8</v>
      </c>
      <c r="C13" s="129">
        <v>213.6</v>
      </c>
      <c r="D13" s="129">
        <v>17253.400000000001</v>
      </c>
      <c r="E13" s="130">
        <v>3509.2</v>
      </c>
      <c r="F13" s="311">
        <v>1176.8</v>
      </c>
      <c r="G13" s="312">
        <v>85.8</v>
      </c>
      <c r="H13" s="312">
        <v>11603.7</v>
      </c>
      <c r="I13" s="313">
        <v>1637.5</v>
      </c>
      <c r="J13" s="374">
        <v>833.2</v>
      </c>
      <c r="K13" s="375">
        <v>56.8</v>
      </c>
      <c r="L13" s="375">
        <v>8394.5</v>
      </c>
      <c r="M13" s="376">
        <v>1122.4000000000001</v>
      </c>
    </row>
    <row r="14" spans="1:14" x14ac:dyDescent="0.2">
      <c r="A14" s="122">
        <v>7</v>
      </c>
      <c r="B14" s="128">
        <v>2140.1999999999998</v>
      </c>
      <c r="C14" s="129">
        <v>223.5</v>
      </c>
      <c r="D14" s="129">
        <v>19865.599999999999</v>
      </c>
      <c r="E14" s="130">
        <v>3501.2</v>
      </c>
      <c r="F14" s="311">
        <v>1504.7</v>
      </c>
      <c r="G14" s="312">
        <v>110.7</v>
      </c>
      <c r="H14" s="312">
        <v>14396.2</v>
      </c>
      <c r="I14" s="313">
        <v>1856.7</v>
      </c>
      <c r="J14" s="374">
        <v>1205.2</v>
      </c>
      <c r="K14" s="375">
        <v>91</v>
      </c>
      <c r="L14" s="375">
        <v>11862.9</v>
      </c>
      <c r="M14" s="376">
        <v>1586.1</v>
      </c>
    </row>
    <row r="15" spans="1:14" x14ac:dyDescent="0.2">
      <c r="A15" s="122">
        <v>8</v>
      </c>
      <c r="B15" s="128">
        <v>1866.4</v>
      </c>
      <c r="C15" s="129">
        <v>170.4</v>
      </c>
      <c r="D15" s="129">
        <v>23900</v>
      </c>
      <c r="E15" s="130">
        <v>4057.9</v>
      </c>
      <c r="F15" s="311">
        <v>1017.2</v>
      </c>
      <c r="G15" s="312">
        <v>43.6</v>
      </c>
      <c r="H15" s="312">
        <v>13242.4</v>
      </c>
      <c r="I15" s="313">
        <v>1087.7</v>
      </c>
      <c r="J15" s="374">
        <v>858.7</v>
      </c>
      <c r="K15" s="375">
        <v>30.6</v>
      </c>
      <c r="L15" s="375">
        <v>11659.2</v>
      </c>
      <c r="M15" s="376">
        <v>694.6</v>
      </c>
    </row>
    <row r="16" spans="1:14" x14ac:dyDescent="0.2">
      <c r="A16" s="122">
        <v>9</v>
      </c>
      <c r="B16" s="128">
        <v>2301.6999999999998</v>
      </c>
      <c r="C16" s="129">
        <v>237</v>
      </c>
      <c r="D16" s="129">
        <v>28418.6</v>
      </c>
      <c r="E16" s="130">
        <v>5300.4</v>
      </c>
      <c r="F16" s="311">
        <v>1312.6</v>
      </c>
      <c r="G16" s="312">
        <v>65.400000000000006</v>
      </c>
      <c r="H16" s="312">
        <v>16371.1</v>
      </c>
      <c r="I16" s="313">
        <v>1664.3</v>
      </c>
      <c r="J16" s="374">
        <v>1116.5999999999999</v>
      </c>
      <c r="K16" s="375">
        <v>58.4</v>
      </c>
      <c r="L16" s="375">
        <v>14588.2</v>
      </c>
      <c r="M16" s="376">
        <v>1494</v>
      </c>
    </row>
    <row r="17" spans="1:17" x14ac:dyDescent="0.2">
      <c r="A17" s="122">
        <v>10</v>
      </c>
      <c r="B17" s="128">
        <v>1322.9</v>
      </c>
      <c r="C17" s="129">
        <v>209.26</v>
      </c>
      <c r="D17" s="129">
        <v>16169</v>
      </c>
      <c r="E17" s="130">
        <v>5679</v>
      </c>
      <c r="F17" s="311">
        <v>385.75</v>
      </c>
      <c r="G17" s="312">
        <v>65.3</v>
      </c>
      <c r="H17" s="312">
        <v>5842</v>
      </c>
      <c r="I17" s="313">
        <v>2192</v>
      </c>
      <c r="J17" s="374">
        <v>363.3</v>
      </c>
      <c r="K17" s="375">
        <v>58.04</v>
      </c>
      <c r="L17" s="375">
        <v>0</v>
      </c>
      <c r="M17" s="376">
        <v>0</v>
      </c>
    </row>
    <row r="18" spans="1:17" x14ac:dyDescent="0.2">
      <c r="A18" s="122">
        <v>13</v>
      </c>
      <c r="B18" s="128">
        <v>1636.9</v>
      </c>
      <c r="C18" s="129">
        <v>168.5</v>
      </c>
      <c r="D18" s="129">
        <v>15659</v>
      </c>
      <c r="E18" s="130">
        <v>3488.9</v>
      </c>
      <c r="F18" s="311">
        <v>1560</v>
      </c>
      <c r="G18" s="312">
        <v>93</v>
      </c>
      <c r="H18" s="312">
        <v>15512.2</v>
      </c>
      <c r="I18" s="313">
        <v>1987.2</v>
      </c>
      <c r="J18" s="374">
        <v>1292</v>
      </c>
      <c r="K18" s="375">
        <v>66.5</v>
      </c>
      <c r="L18" s="375">
        <v>13500.6</v>
      </c>
      <c r="M18" s="376">
        <v>1452.9</v>
      </c>
    </row>
    <row r="19" spans="1:17" x14ac:dyDescent="0.2">
      <c r="A19" s="122">
        <v>15</v>
      </c>
      <c r="B19" s="131">
        <v>2381.4</v>
      </c>
      <c r="C19" s="132">
        <v>209.2</v>
      </c>
      <c r="D19" s="132">
        <v>27487.4</v>
      </c>
      <c r="E19" s="133">
        <v>4904.1000000000004</v>
      </c>
      <c r="F19" s="314">
        <v>1445.8</v>
      </c>
      <c r="G19" s="315">
        <v>77</v>
      </c>
      <c r="H19" s="315">
        <v>16630.7</v>
      </c>
      <c r="I19" s="316">
        <v>1969.1</v>
      </c>
      <c r="J19" s="377">
        <v>1202.3</v>
      </c>
      <c r="K19" s="378">
        <v>59.9</v>
      </c>
      <c r="L19" s="378">
        <v>14182.7</v>
      </c>
      <c r="M19" s="379">
        <v>1550</v>
      </c>
    </row>
    <row r="20" spans="1:17" x14ac:dyDescent="0.2">
      <c r="A20" s="123">
        <v>18</v>
      </c>
      <c r="B20" s="128">
        <v>2351.1</v>
      </c>
      <c r="C20" s="129">
        <v>225.4</v>
      </c>
      <c r="D20" s="129">
        <v>24591.200000000001</v>
      </c>
      <c r="E20" s="130">
        <v>5870.2</v>
      </c>
      <c r="F20" s="311">
        <v>1683.8</v>
      </c>
      <c r="G20" s="312">
        <v>93.7</v>
      </c>
      <c r="H20" s="312">
        <v>17757.400000000001</v>
      </c>
      <c r="I20" s="316">
        <v>2656.2</v>
      </c>
      <c r="J20" s="374">
        <v>1446.3</v>
      </c>
      <c r="K20" s="375">
        <v>83</v>
      </c>
      <c r="L20" s="375">
        <v>15556.4</v>
      </c>
      <c r="M20" s="376">
        <v>2439.4</v>
      </c>
      <c r="Q20" s="439"/>
    </row>
    <row r="21" spans="1:17" x14ac:dyDescent="0.2">
      <c r="A21" s="124">
        <v>95</v>
      </c>
      <c r="B21" s="134">
        <v>367</v>
      </c>
      <c r="C21" s="132">
        <v>40.799999999999997</v>
      </c>
      <c r="D21" s="132">
        <v>4584.5</v>
      </c>
      <c r="E21" s="133">
        <v>1313.8</v>
      </c>
      <c r="F21" s="314">
        <v>207.8</v>
      </c>
      <c r="G21" s="315">
        <v>14.6</v>
      </c>
      <c r="H21" s="315">
        <v>2365.9</v>
      </c>
      <c r="I21" s="316">
        <v>557</v>
      </c>
      <c r="J21" s="377">
        <v>156.80000000000001</v>
      </c>
      <c r="K21" s="378">
        <v>10.6</v>
      </c>
      <c r="L21" s="378">
        <v>1829.3</v>
      </c>
      <c r="M21" s="379">
        <v>414.3</v>
      </c>
      <c r="N21" s="439"/>
      <c r="Q21" s="439"/>
    </row>
    <row r="22" spans="1:17" x14ac:dyDescent="0.2">
      <c r="A22" s="124">
        <v>97</v>
      </c>
      <c r="B22" s="134">
        <v>666.5</v>
      </c>
      <c r="C22" s="132">
        <v>77.5</v>
      </c>
      <c r="D22" s="132">
        <v>7573.5</v>
      </c>
      <c r="E22" s="133">
        <v>1833.3</v>
      </c>
      <c r="F22" s="314">
        <v>380.6</v>
      </c>
      <c r="G22" s="315">
        <v>23.3</v>
      </c>
      <c r="H22" s="315">
        <v>4634.8</v>
      </c>
      <c r="I22" s="316">
        <v>580.1</v>
      </c>
      <c r="J22" s="377">
        <v>319</v>
      </c>
      <c r="K22" s="378">
        <v>19.5</v>
      </c>
      <c r="L22" s="378">
        <v>4123.1000000000004</v>
      </c>
      <c r="M22" s="379">
        <v>476</v>
      </c>
      <c r="Q22" s="439"/>
    </row>
    <row r="23" spans="1:17" ht="13.5" thickBot="1" x14ac:dyDescent="0.25">
      <c r="A23" s="111">
        <v>98</v>
      </c>
      <c r="B23" s="135">
        <v>529.20000000000005</v>
      </c>
      <c r="C23" s="136">
        <v>65.3</v>
      </c>
      <c r="D23" s="136">
        <v>6031.8</v>
      </c>
      <c r="E23" s="137">
        <v>1367.7</v>
      </c>
      <c r="F23" s="317">
        <v>327.2</v>
      </c>
      <c r="G23" s="318">
        <v>23</v>
      </c>
      <c r="H23" s="318">
        <v>3856.1</v>
      </c>
      <c r="I23" s="319">
        <v>516.6</v>
      </c>
      <c r="J23" s="380">
        <v>291.89999999999998</v>
      </c>
      <c r="K23" s="381">
        <v>20.9</v>
      </c>
      <c r="L23" s="381">
        <v>3556.3</v>
      </c>
      <c r="M23" s="382">
        <v>488.7</v>
      </c>
    </row>
    <row r="31" spans="1:17" x14ac:dyDescent="0.2">
      <c r="B31" s="439"/>
      <c r="D31" s="439"/>
    </row>
    <row r="34" spans="2:2" x14ac:dyDescent="0.2">
      <c r="B34" s="439"/>
    </row>
  </sheetData>
  <mergeCells count="6">
    <mergeCell ref="C1:L1"/>
    <mergeCell ref="C2:L2"/>
    <mergeCell ref="C3:L3"/>
    <mergeCell ref="B6:E6"/>
    <mergeCell ref="F6:I6"/>
    <mergeCell ref="J6:M6"/>
  </mergeCells>
  <phoneticPr fontId="0" type="noConversion"/>
  <printOptions horizontalCentered="1"/>
  <pageMargins left="0" right="0" top="1" bottom="1" header="0.5" footer="0.5"/>
  <pageSetup scale="90" orientation="landscape" r:id="rId1"/>
  <headerFooter alignWithMargins="0">
    <oddFooter>&amp;L&amp;F  &amp;A&amp;CPage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4"/>
  <sheetViews>
    <sheetView workbookViewId="0">
      <pane ySplit="5" topLeftCell="A6" activePane="bottomLeft" state="frozen"/>
      <selection pane="bottomLeft" sqref="A1:D1"/>
    </sheetView>
  </sheetViews>
  <sheetFormatPr defaultRowHeight="12.75" x14ac:dyDescent="0.2"/>
  <cols>
    <col min="1" max="1" width="11.28515625" style="2" customWidth="1"/>
    <col min="2" max="2" width="14.85546875" style="2" bestFit="1" customWidth="1"/>
    <col min="3" max="3" width="10" style="12" customWidth="1"/>
    <col min="4" max="4" width="75.28515625" style="3" customWidth="1"/>
    <col min="5" max="5" width="11" style="3" hidden="1" customWidth="1"/>
    <col min="6" max="16384" width="9.140625" style="3"/>
  </cols>
  <sheetData>
    <row r="1" spans="1:8" s="1" customFormat="1" ht="15" x14ac:dyDescent="0.25">
      <c r="A1" s="791" t="s">
        <v>83</v>
      </c>
      <c r="B1" s="792"/>
      <c r="C1" s="792"/>
      <c r="D1" s="793"/>
      <c r="E1" s="10"/>
    </row>
    <row r="2" spans="1:8" s="1" customFormat="1" ht="15" x14ac:dyDescent="0.25">
      <c r="A2" s="794" t="s">
        <v>40</v>
      </c>
      <c r="B2" s="795"/>
      <c r="C2" s="795"/>
      <c r="D2" s="796"/>
      <c r="E2" s="10"/>
    </row>
    <row r="3" spans="1:8" s="1" customFormat="1" ht="15" x14ac:dyDescent="0.25">
      <c r="A3" s="797" t="s">
        <v>304</v>
      </c>
      <c r="B3" s="798"/>
      <c r="C3" s="798"/>
      <c r="D3" s="799"/>
      <c r="E3" s="10"/>
    </row>
    <row r="5" spans="1:8" s="5" customFormat="1" ht="28.5" customHeight="1" x14ac:dyDescent="0.25">
      <c r="A5" s="249" t="s">
        <v>65</v>
      </c>
      <c r="B5" s="250" t="s">
        <v>64</v>
      </c>
      <c r="C5" s="251" t="s">
        <v>44</v>
      </c>
      <c r="D5" s="252" t="s">
        <v>80</v>
      </c>
      <c r="E5" s="4" t="s">
        <v>45</v>
      </c>
      <c r="F5" s="3"/>
    </row>
    <row r="6" spans="1:8" s="7" customFormat="1" ht="13.5" customHeight="1" x14ac:dyDescent="0.2">
      <c r="A6" s="138"/>
      <c r="B6" s="139"/>
      <c r="C6" s="140"/>
      <c r="D6" s="141"/>
      <c r="E6" s="6"/>
      <c r="F6" s="3"/>
    </row>
    <row r="7" spans="1:8" s="7" customFormat="1" ht="13.5" customHeight="1" x14ac:dyDescent="0.2">
      <c r="A7" s="139"/>
      <c r="B7" s="139"/>
      <c r="C7" s="140"/>
      <c r="D7" s="253" t="s">
        <v>102</v>
      </c>
      <c r="E7" s="6"/>
      <c r="F7" s="3"/>
    </row>
    <row r="8" spans="1:8" s="7" customFormat="1" ht="13.5" customHeight="1" x14ac:dyDescent="0.2">
      <c r="A8" s="142"/>
      <c r="B8" s="139"/>
      <c r="C8" s="140"/>
      <c r="D8" s="143"/>
      <c r="E8" s="6"/>
      <c r="F8" s="5"/>
    </row>
    <row r="9" spans="1:8" s="7" customFormat="1" ht="13.5" customHeight="1" x14ac:dyDescent="0.2">
      <c r="A9" s="501">
        <v>2</v>
      </c>
      <c r="B9" s="138" t="s">
        <v>66</v>
      </c>
      <c r="C9" s="435">
        <v>17.7</v>
      </c>
      <c r="D9" s="502" t="s">
        <v>289</v>
      </c>
      <c r="E9" s="6">
        <v>292</v>
      </c>
      <c r="H9" s="8"/>
    </row>
    <row r="10" spans="1:8" s="7" customFormat="1" ht="13.5" customHeight="1" x14ac:dyDescent="0.2">
      <c r="A10" s="144">
        <v>4</v>
      </c>
      <c r="B10" s="139">
        <v>4</v>
      </c>
      <c r="C10" s="436">
        <v>20.7</v>
      </c>
      <c r="D10" s="141" t="s">
        <v>135</v>
      </c>
      <c r="E10" s="6">
        <v>4</v>
      </c>
    </row>
    <row r="11" spans="1:8" s="7" customFormat="1" ht="13.5" customHeight="1" x14ac:dyDescent="0.2">
      <c r="A11" s="144">
        <v>10</v>
      </c>
      <c r="B11" s="503" t="s">
        <v>67</v>
      </c>
      <c r="C11" s="436">
        <v>19.899999999999999</v>
      </c>
      <c r="D11" s="141" t="s">
        <v>136</v>
      </c>
      <c r="E11" s="6">
        <v>10</v>
      </c>
    </row>
    <row r="12" spans="1:8" s="7" customFormat="1" ht="13.5" customHeight="1" x14ac:dyDescent="0.2">
      <c r="A12" s="144">
        <v>14</v>
      </c>
      <c r="B12" s="139" t="s">
        <v>68</v>
      </c>
      <c r="C12" s="436">
        <v>19.8</v>
      </c>
      <c r="D12" s="141" t="s">
        <v>137</v>
      </c>
      <c r="E12" s="6">
        <v>38</v>
      </c>
      <c r="F12" s="8"/>
    </row>
    <row r="13" spans="1:8" s="7" customFormat="1" ht="13.5" customHeight="1" x14ac:dyDescent="0.2">
      <c r="A13" s="144">
        <v>16</v>
      </c>
      <c r="B13" s="437" t="s">
        <v>280</v>
      </c>
      <c r="C13" s="436">
        <v>12.7</v>
      </c>
      <c r="D13" s="141" t="s">
        <v>138</v>
      </c>
      <c r="E13" s="6">
        <v>115</v>
      </c>
    </row>
    <row r="14" spans="1:8" s="7" customFormat="1" ht="13.5" customHeight="1" x14ac:dyDescent="0.2">
      <c r="A14" s="144">
        <v>18</v>
      </c>
      <c r="B14" s="139">
        <v>18</v>
      </c>
      <c r="C14" s="436">
        <v>13</v>
      </c>
      <c r="D14" s="141" t="s">
        <v>139</v>
      </c>
      <c r="E14" s="8">
        <v>18</v>
      </c>
    </row>
    <row r="15" spans="1:8" s="7" customFormat="1" ht="13.5" customHeight="1" x14ac:dyDescent="0.2">
      <c r="A15" s="144">
        <v>20</v>
      </c>
      <c r="B15" s="139">
        <v>20</v>
      </c>
      <c r="C15" s="436">
        <v>17.2</v>
      </c>
      <c r="D15" s="141" t="s">
        <v>140</v>
      </c>
      <c r="E15" s="6">
        <v>20</v>
      </c>
    </row>
    <row r="16" spans="1:8" s="7" customFormat="1" ht="13.5" customHeight="1" x14ac:dyDescent="0.2">
      <c r="A16" s="144">
        <v>28</v>
      </c>
      <c r="B16" s="139">
        <v>28</v>
      </c>
      <c r="C16" s="436">
        <v>20.9</v>
      </c>
      <c r="D16" s="141" t="s">
        <v>141</v>
      </c>
      <c r="E16" s="6">
        <v>26</v>
      </c>
    </row>
    <row r="17" spans="1:5" s="7" customFormat="1" ht="13.5" customHeight="1" x14ac:dyDescent="0.2">
      <c r="A17" s="144">
        <v>30</v>
      </c>
      <c r="B17" s="139" t="s">
        <v>88</v>
      </c>
      <c r="C17" s="436">
        <v>15.3</v>
      </c>
      <c r="D17" s="141" t="s">
        <v>142</v>
      </c>
      <c r="E17" s="6">
        <v>28</v>
      </c>
    </row>
    <row r="18" spans="1:5" s="7" customFormat="1" ht="13.5" customHeight="1" x14ac:dyDescent="0.2">
      <c r="A18" s="144">
        <v>33</v>
      </c>
      <c r="B18" s="139">
        <v>33</v>
      </c>
      <c r="C18" s="436">
        <v>19.5</v>
      </c>
      <c r="D18" s="141" t="s">
        <v>143</v>
      </c>
      <c r="E18" s="6">
        <v>30</v>
      </c>
    </row>
    <row r="19" spans="1:5" s="7" customFormat="1" ht="13.5" customHeight="1" x14ac:dyDescent="0.2">
      <c r="A19" s="144">
        <v>35</v>
      </c>
      <c r="B19" s="139" t="s">
        <v>87</v>
      </c>
      <c r="C19" s="436">
        <v>15.2</v>
      </c>
      <c r="D19" s="141" t="s">
        <v>144</v>
      </c>
      <c r="E19" s="6">
        <v>28</v>
      </c>
    </row>
    <row r="20" spans="1:5" s="7" customFormat="1" ht="13.5" customHeight="1" x14ac:dyDescent="0.2">
      <c r="A20" s="144">
        <v>40</v>
      </c>
      <c r="B20" s="139">
        <v>40</v>
      </c>
      <c r="C20" s="436">
        <v>20.6</v>
      </c>
      <c r="D20" s="141" t="s">
        <v>145</v>
      </c>
      <c r="E20" s="6">
        <v>14</v>
      </c>
    </row>
    <row r="21" spans="1:5" s="7" customFormat="1" ht="13.5" customHeight="1" x14ac:dyDescent="0.2">
      <c r="A21" s="144">
        <v>45</v>
      </c>
      <c r="B21" s="139">
        <v>45</v>
      </c>
      <c r="C21" s="436">
        <v>15.9</v>
      </c>
      <c r="D21" s="141" t="s">
        <v>146</v>
      </c>
      <c r="E21" s="6">
        <v>40</v>
      </c>
    </row>
    <row r="22" spans="1:5" s="7" customFormat="1" ht="13.5" customHeight="1" x14ac:dyDescent="0.2">
      <c r="A22" s="144">
        <v>51</v>
      </c>
      <c r="B22" s="437" t="s">
        <v>281</v>
      </c>
      <c r="C22" s="436">
        <v>17.600000000000001</v>
      </c>
      <c r="D22" s="141" t="s">
        <v>147</v>
      </c>
      <c r="E22" s="6">
        <v>42</v>
      </c>
    </row>
    <row r="23" spans="1:5" s="7" customFormat="1" ht="13.5" customHeight="1" x14ac:dyDescent="0.2">
      <c r="A23" s="144">
        <v>53</v>
      </c>
      <c r="B23" s="139">
        <v>53</v>
      </c>
      <c r="C23" s="436">
        <v>16.600000000000001</v>
      </c>
      <c r="D23" s="141" t="s">
        <v>148</v>
      </c>
      <c r="E23" s="6">
        <v>45</v>
      </c>
    </row>
    <row r="24" spans="1:5" s="7" customFormat="1" ht="13.5" customHeight="1" x14ac:dyDescent="0.2">
      <c r="A24" s="144">
        <v>55</v>
      </c>
      <c r="B24" s="139" t="s">
        <v>69</v>
      </c>
      <c r="C24" s="436">
        <v>14.9</v>
      </c>
      <c r="D24" s="141" t="s">
        <v>294</v>
      </c>
      <c r="E24" s="6">
        <v>45</v>
      </c>
    </row>
    <row r="25" spans="1:5" s="7" customFormat="1" ht="13.5" customHeight="1" x14ac:dyDescent="0.2">
      <c r="A25" s="144">
        <v>60</v>
      </c>
      <c r="B25" s="139">
        <v>60</v>
      </c>
      <c r="C25" s="436">
        <v>25.6</v>
      </c>
      <c r="D25" s="141" t="s">
        <v>149</v>
      </c>
      <c r="E25" s="8">
        <v>53</v>
      </c>
    </row>
    <row r="26" spans="1:5" s="7" customFormat="1" ht="13.5" customHeight="1" x14ac:dyDescent="0.2">
      <c r="A26" s="144">
        <v>62</v>
      </c>
      <c r="B26" s="139">
        <v>62</v>
      </c>
      <c r="C26" s="436">
        <v>26.3</v>
      </c>
      <c r="D26" s="141" t="s">
        <v>150</v>
      </c>
      <c r="E26" s="8">
        <v>55</v>
      </c>
    </row>
    <row r="27" spans="1:5" s="7" customFormat="1" ht="13.5" customHeight="1" x14ac:dyDescent="0.2">
      <c r="A27" s="144">
        <v>66</v>
      </c>
      <c r="B27" s="139">
        <v>66</v>
      </c>
      <c r="C27" s="436">
        <v>13</v>
      </c>
      <c r="D27" s="141" t="s">
        <v>151</v>
      </c>
      <c r="E27" s="8">
        <v>60</v>
      </c>
    </row>
    <row r="28" spans="1:5" s="7" customFormat="1" ht="13.5" customHeight="1" x14ac:dyDescent="0.2">
      <c r="A28" s="144">
        <v>68</v>
      </c>
      <c r="B28" s="139">
        <v>68</v>
      </c>
      <c r="C28" s="436">
        <v>11.4</v>
      </c>
      <c r="D28" s="141" t="s">
        <v>152</v>
      </c>
      <c r="E28" s="8">
        <v>62</v>
      </c>
    </row>
    <row r="29" spans="1:5" s="7" customFormat="1" ht="13.5" customHeight="1" x14ac:dyDescent="0.2">
      <c r="A29" s="144">
        <v>70</v>
      </c>
      <c r="B29" s="139">
        <v>70</v>
      </c>
      <c r="C29" s="436">
        <v>16.600000000000001</v>
      </c>
      <c r="D29" s="141" t="s">
        <v>153</v>
      </c>
      <c r="E29" s="8">
        <v>166</v>
      </c>
    </row>
    <row r="30" spans="1:5" s="7" customFormat="1" ht="13.5" customHeight="1" x14ac:dyDescent="0.2">
      <c r="A30" s="144">
        <v>71</v>
      </c>
      <c r="B30" s="139">
        <v>71</v>
      </c>
      <c r="C30" s="436">
        <v>8.4</v>
      </c>
      <c r="D30" s="141" t="s">
        <v>154</v>
      </c>
      <c r="E30" s="6">
        <v>70</v>
      </c>
    </row>
    <row r="31" spans="1:5" s="7" customFormat="1" ht="13.5" customHeight="1" x14ac:dyDescent="0.2">
      <c r="A31" s="144">
        <v>76</v>
      </c>
      <c r="B31" s="139">
        <v>76</v>
      </c>
      <c r="C31" s="436">
        <v>16.8</v>
      </c>
      <c r="D31" s="141" t="s">
        <v>155</v>
      </c>
      <c r="E31" s="6"/>
    </row>
    <row r="32" spans="1:5" s="7" customFormat="1" ht="13.5" customHeight="1" x14ac:dyDescent="0.2">
      <c r="A32" s="144">
        <v>78</v>
      </c>
      <c r="B32" s="139" t="s">
        <v>79</v>
      </c>
      <c r="C32" s="436">
        <v>18.2</v>
      </c>
      <c r="D32" s="141" t="s">
        <v>156</v>
      </c>
      <c r="E32" s="6">
        <v>76</v>
      </c>
    </row>
    <row r="33" spans="1:5" s="7" customFormat="1" ht="13.5" customHeight="1" x14ac:dyDescent="0.2">
      <c r="A33" s="144">
        <v>81</v>
      </c>
      <c r="B33" s="139">
        <v>81</v>
      </c>
      <c r="C33" s="436">
        <v>19.899999999999999</v>
      </c>
      <c r="D33" s="141" t="s">
        <v>157</v>
      </c>
      <c r="E33" s="6">
        <v>78</v>
      </c>
    </row>
    <row r="34" spans="1:5" s="7" customFormat="1" ht="13.5" customHeight="1" x14ac:dyDescent="0.2">
      <c r="A34" s="144">
        <v>83</v>
      </c>
      <c r="B34" s="139">
        <v>83</v>
      </c>
      <c r="C34" s="436">
        <v>12.7</v>
      </c>
      <c r="D34" s="141" t="s">
        <v>158</v>
      </c>
      <c r="E34" s="6">
        <v>81</v>
      </c>
    </row>
    <row r="35" spans="1:5" s="7" customFormat="1" ht="13.5" customHeight="1" x14ac:dyDescent="0.2">
      <c r="A35" s="144">
        <v>90</v>
      </c>
      <c r="B35" s="139" t="s">
        <v>70</v>
      </c>
      <c r="C35" s="436">
        <v>32.4</v>
      </c>
      <c r="D35" s="141" t="s">
        <v>159</v>
      </c>
      <c r="E35" s="6">
        <v>28</v>
      </c>
    </row>
    <row r="36" spans="1:5" s="7" customFormat="1" ht="13.5" customHeight="1" x14ac:dyDescent="0.2">
      <c r="A36" s="144">
        <v>92</v>
      </c>
      <c r="B36" s="139">
        <v>92</v>
      </c>
      <c r="C36" s="436">
        <v>26.5</v>
      </c>
      <c r="D36" s="141" t="s">
        <v>290</v>
      </c>
      <c r="E36" s="6">
        <v>68</v>
      </c>
    </row>
    <row r="37" spans="1:5" s="7" customFormat="1" ht="13.5" customHeight="1" x14ac:dyDescent="0.2">
      <c r="A37" s="144">
        <v>94</v>
      </c>
      <c r="B37" s="139">
        <v>94</v>
      </c>
      <c r="C37" s="436">
        <v>26</v>
      </c>
      <c r="D37" s="141" t="s">
        <v>160</v>
      </c>
      <c r="E37" s="6">
        <v>90</v>
      </c>
    </row>
    <row r="38" spans="1:5" s="7" customFormat="1" ht="13.5" customHeight="1" x14ac:dyDescent="0.2">
      <c r="A38" s="144">
        <v>102</v>
      </c>
      <c r="B38" s="139">
        <v>102</v>
      </c>
      <c r="C38" s="436">
        <v>18.7</v>
      </c>
      <c r="D38" s="141" t="s">
        <v>161</v>
      </c>
      <c r="E38" s="6">
        <v>94</v>
      </c>
    </row>
    <row r="39" spans="1:5" s="7" customFormat="1" ht="13.5" customHeight="1" x14ac:dyDescent="0.2">
      <c r="A39" s="144">
        <v>105</v>
      </c>
      <c r="B39" s="139">
        <v>105</v>
      </c>
      <c r="C39" s="436">
        <v>16</v>
      </c>
      <c r="D39" s="141" t="s">
        <v>295</v>
      </c>
      <c r="E39" s="8">
        <v>102</v>
      </c>
    </row>
    <row r="40" spans="1:5" s="7" customFormat="1" ht="13.5" customHeight="1" x14ac:dyDescent="0.2">
      <c r="A40" s="144">
        <v>106</v>
      </c>
      <c r="B40" s="139">
        <v>106</v>
      </c>
      <c r="C40" s="436">
        <v>7.6</v>
      </c>
      <c r="D40" s="141" t="s">
        <v>270</v>
      </c>
      <c r="E40" s="8">
        <v>105</v>
      </c>
    </row>
    <row r="41" spans="1:5" s="7" customFormat="1" ht="13.5" customHeight="1" x14ac:dyDescent="0.2">
      <c r="A41" s="144">
        <v>108</v>
      </c>
      <c r="B41" s="139" t="s">
        <v>71</v>
      </c>
      <c r="C41" s="436">
        <v>24.1</v>
      </c>
      <c r="D41" s="141" t="s">
        <v>163</v>
      </c>
      <c r="E41" s="6">
        <v>108</v>
      </c>
    </row>
    <row r="42" spans="1:5" s="7" customFormat="1" ht="13.5" customHeight="1" x14ac:dyDescent="0.2">
      <c r="A42" s="144">
        <v>110</v>
      </c>
      <c r="B42" s="139">
        <v>110</v>
      </c>
      <c r="C42" s="436">
        <v>21.2</v>
      </c>
      <c r="D42" s="141" t="s">
        <v>164</v>
      </c>
      <c r="E42" s="8">
        <v>110</v>
      </c>
    </row>
    <row r="43" spans="1:5" s="7" customFormat="1" ht="13.5" customHeight="1" x14ac:dyDescent="0.2">
      <c r="A43" s="144">
        <v>111</v>
      </c>
      <c r="B43" s="139">
        <v>111</v>
      </c>
      <c r="C43" s="436">
        <v>21.1</v>
      </c>
      <c r="D43" s="141" t="s">
        <v>165</v>
      </c>
      <c r="E43" s="6">
        <v>111</v>
      </c>
    </row>
    <row r="44" spans="1:5" s="7" customFormat="1" ht="13.5" customHeight="1" x14ac:dyDescent="0.2">
      <c r="A44" s="144">
        <v>115</v>
      </c>
      <c r="B44" s="139">
        <v>115</v>
      </c>
      <c r="C44" s="436">
        <v>23.9</v>
      </c>
      <c r="D44" s="141" t="s">
        <v>166</v>
      </c>
      <c r="E44" s="6">
        <v>115</v>
      </c>
    </row>
    <row r="45" spans="1:5" s="7" customFormat="1" ht="13.5" customHeight="1" x14ac:dyDescent="0.2">
      <c r="A45" s="144">
        <v>117</v>
      </c>
      <c r="B45" s="139">
        <v>117</v>
      </c>
      <c r="C45" s="436">
        <v>18.399999999999999</v>
      </c>
      <c r="D45" s="141" t="s">
        <v>167</v>
      </c>
      <c r="E45" s="6">
        <v>117</v>
      </c>
    </row>
    <row r="46" spans="1:5" s="7" customFormat="1" ht="13.5" customHeight="1" x14ac:dyDescent="0.2">
      <c r="A46" s="144">
        <v>120</v>
      </c>
      <c r="B46" s="139">
        <v>120</v>
      </c>
      <c r="C46" s="436">
        <v>29.7</v>
      </c>
      <c r="D46" s="141" t="s">
        <v>168</v>
      </c>
      <c r="E46" s="8">
        <v>121</v>
      </c>
    </row>
    <row r="47" spans="1:5" s="7" customFormat="1" ht="13.5" customHeight="1" x14ac:dyDescent="0.2">
      <c r="A47" s="144">
        <v>126</v>
      </c>
      <c r="B47" s="139">
        <v>126</v>
      </c>
      <c r="C47" s="436">
        <v>12.2</v>
      </c>
      <c r="D47" s="141" t="s">
        <v>169</v>
      </c>
      <c r="E47" s="6"/>
    </row>
    <row r="48" spans="1:5" s="7" customFormat="1" ht="13.5" customHeight="1" x14ac:dyDescent="0.2">
      <c r="A48" s="144">
        <v>127</v>
      </c>
      <c r="B48" s="139">
        <v>127</v>
      </c>
      <c r="C48" s="436">
        <v>10.3</v>
      </c>
      <c r="D48" s="141" t="s">
        <v>170</v>
      </c>
      <c r="E48" s="8">
        <v>150</v>
      </c>
    </row>
    <row r="49" spans="1:5" s="7" customFormat="1" ht="13.5" customHeight="1" x14ac:dyDescent="0.2">
      <c r="A49" s="144">
        <v>150</v>
      </c>
      <c r="B49" s="139" t="s">
        <v>72</v>
      </c>
      <c r="C49" s="436">
        <v>17.2</v>
      </c>
      <c r="D49" s="141" t="s">
        <v>171</v>
      </c>
      <c r="E49" s="8">
        <v>152</v>
      </c>
    </row>
    <row r="50" spans="1:5" s="7" customFormat="1" ht="13.5" customHeight="1" x14ac:dyDescent="0.2">
      <c r="A50" s="144">
        <v>152</v>
      </c>
      <c r="B50" s="139" t="s">
        <v>86</v>
      </c>
      <c r="C50" s="436">
        <v>24.4</v>
      </c>
      <c r="D50" s="141" t="s">
        <v>172</v>
      </c>
      <c r="E50" s="8">
        <v>154</v>
      </c>
    </row>
    <row r="51" spans="1:5" s="7" customFormat="1" ht="13.5" customHeight="1" x14ac:dyDescent="0.2">
      <c r="A51" s="144">
        <v>154</v>
      </c>
      <c r="B51" s="139">
        <v>154</v>
      </c>
      <c r="C51" s="436">
        <v>18</v>
      </c>
      <c r="D51" s="141" t="s">
        <v>173</v>
      </c>
      <c r="E51" s="8">
        <v>645</v>
      </c>
    </row>
    <row r="52" spans="1:5" s="7" customFormat="1" ht="13.5" customHeight="1" x14ac:dyDescent="0.2">
      <c r="A52" s="144">
        <v>155</v>
      </c>
      <c r="B52" s="139">
        <v>155</v>
      </c>
      <c r="C52" s="436">
        <v>13.4</v>
      </c>
      <c r="D52" s="141" t="s">
        <v>174</v>
      </c>
      <c r="E52" s="8">
        <v>156</v>
      </c>
    </row>
    <row r="53" spans="1:5" s="7" customFormat="1" ht="13.5" customHeight="1" x14ac:dyDescent="0.2">
      <c r="A53" s="144">
        <v>158</v>
      </c>
      <c r="B53" s="139">
        <v>158</v>
      </c>
      <c r="C53" s="436">
        <v>18.899999999999999</v>
      </c>
      <c r="D53" s="141" t="s">
        <v>175</v>
      </c>
      <c r="E53" s="6">
        <v>260</v>
      </c>
    </row>
    <row r="54" spans="1:5" s="7" customFormat="1" ht="13.5" customHeight="1" x14ac:dyDescent="0.2">
      <c r="A54" s="144">
        <v>161</v>
      </c>
      <c r="B54" s="139">
        <v>161</v>
      </c>
      <c r="C54" s="436">
        <v>22.5</v>
      </c>
      <c r="D54" s="141" t="s">
        <v>176</v>
      </c>
      <c r="E54" s="8">
        <v>163</v>
      </c>
    </row>
    <row r="55" spans="1:5" s="7" customFormat="1" ht="13.5" customHeight="1" x14ac:dyDescent="0.2">
      <c r="A55" s="144">
        <v>163</v>
      </c>
      <c r="B55" s="139" t="s">
        <v>90</v>
      </c>
      <c r="C55" s="436">
        <v>16.899999999999999</v>
      </c>
      <c r="D55" s="141" t="s">
        <v>177</v>
      </c>
      <c r="E55" s="8">
        <v>165</v>
      </c>
    </row>
    <row r="56" spans="1:5" s="7" customFormat="1" ht="13.5" customHeight="1" x14ac:dyDescent="0.2">
      <c r="A56" s="144">
        <v>164</v>
      </c>
      <c r="B56" s="139">
        <v>164</v>
      </c>
      <c r="C56" s="436">
        <v>21.7</v>
      </c>
      <c r="D56" s="141" t="s">
        <v>178</v>
      </c>
      <c r="E56" s="8">
        <v>163</v>
      </c>
    </row>
    <row r="57" spans="1:5" s="7" customFormat="1" ht="13.5" customHeight="1" x14ac:dyDescent="0.2">
      <c r="A57" s="144">
        <v>165</v>
      </c>
      <c r="B57" s="139">
        <v>165</v>
      </c>
      <c r="C57" s="436">
        <v>22.2</v>
      </c>
      <c r="D57" s="141" t="s">
        <v>179</v>
      </c>
      <c r="E57" s="8">
        <v>166</v>
      </c>
    </row>
    <row r="58" spans="1:5" s="7" customFormat="1" ht="13.5" customHeight="1" x14ac:dyDescent="0.2">
      <c r="A58" s="144">
        <v>166</v>
      </c>
      <c r="B58" s="139" t="s">
        <v>73</v>
      </c>
      <c r="C58" s="436">
        <v>16.7</v>
      </c>
      <c r="D58" s="141" t="s">
        <v>180</v>
      </c>
      <c r="E58" s="8">
        <v>169</v>
      </c>
    </row>
    <row r="59" spans="1:5" s="7" customFormat="1" ht="13.5" customHeight="1" x14ac:dyDescent="0.2">
      <c r="A59" s="144">
        <v>169</v>
      </c>
      <c r="B59" s="139">
        <v>169</v>
      </c>
      <c r="C59" s="436">
        <v>33.6</v>
      </c>
      <c r="D59" s="504" t="s">
        <v>181</v>
      </c>
      <c r="E59" s="6">
        <v>175</v>
      </c>
    </row>
    <row r="60" spans="1:5" s="7" customFormat="1" ht="13.5" customHeight="1" x14ac:dyDescent="0.2">
      <c r="A60" s="144">
        <v>175</v>
      </c>
      <c r="B60" s="139">
        <v>175</v>
      </c>
      <c r="C60" s="436">
        <v>5.2</v>
      </c>
      <c r="D60" s="141" t="s">
        <v>271</v>
      </c>
      <c r="E60" s="6">
        <v>180</v>
      </c>
    </row>
    <row r="61" spans="1:5" s="7" customFormat="1" ht="13.5" customHeight="1" x14ac:dyDescent="0.2">
      <c r="A61" s="144">
        <v>176</v>
      </c>
      <c r="B61" s="139">
        <v>176</v>
      </c>
      <c r="C61" s="436">
        <v>20.7</v>
      </c>
      <c r="D61" s="141" t="s">
        <v>182</v>
      </c>
      <c r="E61" s="6"/>
    </row>
    <row r="62" spans="1:5" s="7" customFormat="1" ht="13.5" customHeight="1" x14ac:dyDescent="0.2">
      <c r="A62" s="144">
        <v>180</v>
      </c>
      <c r="B62" s="139" t="s">
        <v>74</v>
      </c>
      <c r="C62" s="436">
        <v>18.600000000000001</v>
      </c>
      <c r="D62" s="141" t="s">
        <v>183</v>
      </c>
      <c r="E62" s="8">
        <v>183</v>
      </c>
    </row>
    <row r="63" spans="1:5" s="7" customFormat="1" ht="13.5" customHeight="1" x14ac:dyDescent="0.2">
      <c r="A63" s="144">
        <v>183</v>
      </c>
      <c r="B63" s="139">
        <v>183</v>
      </c>
      <c r="C63" s="436">
        <v>22.2</v>
      </c>
      <c r="D63" s="141" t="s">
        <v>184</v>
      </c>
      <c r="E63" s="6">
        <v>201</v>
      </c>
    </row>
    <row r="64" spans="1:5" s="7" customFormat="1" ht="13.5" customHeight="1" x14ac:dyDescent="0.2">
      <c r="A64" s="144">
        <v>200</v>
      </c>
      <c r="B64" s="139">
        <v>200</v>
      </c>
      <c r="C64" s="436">
        <v>6.3</v>
      </c>
      <c r="D64" s="141" t="s">
        <v>185</v>
      </c>
      <c r="E64" s="6">
        <v>202</v>
      </c>
    </row>
    <row r="65" spans="1:5" s="7" customFormat="1" ht="13.5" customHeight="1" x14ac:dyDescent="0.2">
      <c r="A65" s="144">
        <v>201</v>
      </c>
      <c r="B65" s="139">
        <v>201</v>
      </c>
      <c r="C65" s="436">
        <v>11.6</v>
      </c>
      <c r="D65" s="141" t="s">
        <v>186</v>
      </c>
      <c r="E65" s="6">
        <v>204</v>
      </c>
    </row>
    <row r="66" spans="1:5" s="7" customFormat="1" ht="13.5" customHeight="1" x14ac:dyDescent="0.2">
      <c r="A66" s="144">
        <v>202</v>
      </c>
      <c r="B66" s="139">
        <v>202</v>
      </c>
      <c r="C66" s="436">
        <v>18.3</v>
      </c>
      <c r="D66" s="141" t="s">
        <v>187</v>
      </c>
      <c r="E66" s="6">
        <v>206</v>
      </c>
    </row>
    <row r="67" spans="1:5" s="7" customFormat="1" ht="13.5" customHeight="1" x14ac:dyDescent="0.2">
      <c r="A67" s="144">
        <v>204</v>
      </c>
      <c r="B67" s="139">
        <v>204</v>
      </c>
      <c r="C67" s="436">
        <v>12.5</v>
      </c>
      <c r="D67" s="141" t="s">
        <v>188</v>
      </c>
      <c r="E67" s="6">
        <v>209</v>
      </c>
    </row>
    <row r="68" spans="1:5" s="7" customFormat="1" ht="13.5" customHeight="1" x14ac:dyDescent="0.2">
      <c r="A68" s="144">
        <v>206</v>
      </c>
      <c r="B68" s="139">
        <v>206</v>
      </c>
      <c r="C68" s="436">
        <v>14</v>
      </c>
      <c r="D68" s="141" t="s">
        <v>189</v>
      </c>
      <c r="E68" s="6">
        <v>210</v>
      </c>
    </row>
    <row r="69" spans="1:5" s="7" customFormat="1" ht="13.5" customHeight="1" x14ac:dyDescent="0.2">
      <c r="A69" s="144">
        <v>207</v>
      </c>
      <c r="B69" s="139">
        <v>207</v>
      </c>
      <c r="C69" s="436">
        <v>14.2</v>
      </c>
      <c r="D69" s="141" t="s">
        <v>190</v>
      </c>
      <c r="E69" s="6">
        <v>211</v>
      </c>
    </row>
    <row r="70" spans="1:5" s="7" customFormat="1" ht="13.5" customHeight="1" x14ac:dyDescent="0.2">
      <c r="A70" s="144">
        <v>209</v>
      </c>
      <c r="B70" s="139">
        <v>209</v>
      </c>
      <c r="C70" s="436">
        <v>14.7</v>
      </c>
      <c r="D70" s="141" t="s">
        <v>191</v>
      </c>
      <c r="E70" s="6">
        <v>211</v>
      </c>
    </row>
    <row r="71" spans="1:5" s="7" customFormat="1" ht="13.5" customHeight="1" x14ac:dyDescent="0.2">
      <c r="A71" s="144">
        <v>210</v>
      </c>
      <c r="B71" s="139">
        <v>210</v>
      </c>
      <c r="C71" s="436">
        <v>19.399999999999999</v>
      </c>
      <c r="D71" s="141" t="s">
        <v>192</v>
      </c>
      <c r="E71" s="6">
        <v>217</v>
      </c>
    </row>
    <row r="72" spans="1:5" s="7" customFormat="1" ht="13.5" customHeight="1" x14ac:dyDescent="0.2">
      <c r="A72" s="144">
        <v>211</v>
      </c>
      <c r="B72" s="139" t="s">
        <v>75</v>
      </c>
      <c r="C72" s="436">
        <v>14.5</v>
      </c>
      <c r="D72" s="141" t="s">
        <v>193</v>
      </c>
      <c r="E72" s="6"/>
    </row>
    <row r="73" spans="1:5" s="7" customFormat="1" ht="13.5" customHeight="1" x14ac:dyDescent="0.2">
      <c r="A73" s="144">
        <v>212</v>
      </c>
      <c r="B73" s="139" t="s">
        <v>76</v>
      </c>
      <c r="C73" s="436">
        <v>14.6</v>
      </c>
      <c r="D73" s="141" t="s">
        <v>194</v>
      </c>
      <c r="E73" s="6">
        <v>220</v>
      </c>
    </row>
    <row r="74" spans="1:5" s="7" customFormat="1" ht="13.5" customHeight="1" x14ac:dyDescent="0.2">
      <c r="A74" s="144">
        <v>217</v>
      </c>
      <c r="B74" s="139">
        <v>217</v>
      </c>
      <c r="C74" s="436">
        <v>14.5</v>
      </c>
      <c r="D74" s="141" t="s">
        <v>195</v>
      </c>
      <c r="E74" s="8">
        <v>230</v>
      </c>
    </row>
    <row r="75" spans="1:5" s="7" customFormat="1" ht="13.5" customHeight="1" x14ac:dyDescent="0.2">
      <c r="A75" s="144">
        <v>222</v>
      </c>
      <c r="B75" s="139">
        <v>222</v>
      </c>
      <c r="C75" s="436">
        <v>17.399999999999999</v>
      </c>
      <c r="D75" s="141" t="s">
        <v>196</v>
      </c>
      <c r="E75" s="8">
        <v>236</v>
      </c>
    </row>
    <row r="76" spans="1:5" s="7" customFormat="1" ht="13.5" customHeight="1" x14ac:dyDescent="0.2">
      <c r="A76" s="144">
        <v>224</v>
      </c>
      <c r="B76" s="139">
        <v>224</v>
      </c>
      <c r="C76" s="436">
        <v>16.899999999999999</v>
      </c>
      <c r="D76" s="141" t="s">
        <v>197</v>
      </c>
      <c r="E76" s="8">
        <v>150</v>
      </c>
    </row>
    <row r="77" spans="1:5" s="7" customFormat="1" ht="13.5" customHeight="1" x14ac:dyDescent="0.2">
      <c r="A77" s="144">
        <v>230</v>
      </c>
      <c r="B77" s="139">
        <v>230</v>
      </c>
      <c r="C77" s="436">
        <v>15.8</v>
      </c>
      <c r="D77" s="141" t="s">
        <v>198</v>
      </c>
      <c r="E77" s="8"/>
    </row>
    <row r="78" spans="1:5" s="7" customFormat="1" ht="13.5" customHeight="1" x14ac:dyDescent="0.2">
      <c r="A78" s="144">
        <v>233</v>
      </c>
      <c r="B78" s="139">
        <v>233</v>
      </c>
      <c r="C78" s="436">
        <v>13.7</v>
      </c>
      <c r="D78" s="141" t="s">
        <v>199</v>
      </c>
      <c r="E78" s="8">
        <v>245</v>
      </c>
    </row>
    <row r="79" spans="1:5" s="7" customFormat="1" ht="13.5" customHeight="1" x14ac:dyDescent="0.2">
      <c r="A79" s="144">
        <v>234</v>
      </c>
      <c r="B79" s="139">
        <v>234</v>
      </c>
      <c r="C79" s="436">
        <v>28.9</v>
      </c>
      <c r="D79" s="141" t="s">
        <v>272</v>
      </c>
      <c r="E79" s="6">
        <v>251</v>
      </c>
    </row>
    <row r="80" spans="1:5" s="7" customFormat="1" ht="13.5" customHeight="1" x14ac:dyDescent="0.2">
      <c r="A80" s="144">
        <v>236</v>
      </c>
      <c r="B80" s="139">
        <v>236</v>
      </c>
      <c r="C80" s="436">
        <v>16.600000000000001</v>
      </c>
      <c r="D80" s="141" t="s">
        <v>273</v>
      </c>
      <c r="E80" s="6">
        <v>252</v>
      </c>
    </row>
    <row r="81" spans="1:5" s="7" customFormat="1" ht="13.5" customHeight="1" x14ac:dyDescent="0.2">
      <c r="A81" s="144">
        <v>237</v>
      </c>
      <c r="B81" s="437" t="s">
        <v>284</v>
      </c>
      <c r="C81" s="436">
        <v>22.2</v>
      </c>
      <c r="D81" s="141" t="s">
        <v>274</v>
      </c>
      <c r="E81" s="6">
        <v>258</v>
      </c>
    </row>
    <row r="82" spans="1:5" s="7" customFormat="1" ht="13.5" customHeight="1" x14ac:dyDescent="0.2">
      <c r="A82" s="144">
        <v>239</v>
      </c>
      <c r="B82" s="139">
        <v>239</v>
      </c>
      <c r="C82" s="436">
        <v>16.100000000000001</v>
      </c>
      <c r="D82" s="141" t="s">
        <v>200</v>
      </c>
      <c r="E82" s="6">
        <v>260</v>
      </c>
    </row>
    <row r="83" spans="1:5" s="7" customFormat="1" ht="13.5" customHeight="1" x14ac:dyDescent="0.2">
      <c r="A83" s="144">
        <v>243</v>
      </c>
      <c r="B83" s="437" t="s">
        <v>131</v>
      </c>
      <c r="C83" s="436">
        <v>19</v>
      </c>
      <c r="D83" s="141" t="s">
        <v>201</v>
      </c>
      <c r="E83" s="6">
        <v>267</v>
      </c>
    </row>
    <row r="84" spans="1:5" s="7" customFormat="1" ht="13.5" customHeight="1" x14ac:dyDescent="0.2">
      <c r="A84" s="144">
        <v>245</v>
      </c>
      <c r="B84" s="437" t="s">
        <v>130</v>
      </c>
      <c r="C84" s="436">
        <v>16.5</v>
      </c>
      <c r="D84" s="141" t="s">
        <v>202</v>
      </c>
      <c r="E84" s="6">
        <v>268</v>
      </c>
    </row>
    <row r="85" spans="1:5" s="7" customFormat="1" ht="13.5" customHeight="1" x14ac:dyDescent="0.2">
      <c r="A85" s="144">
        <v>246</v>
      </c>
      <c r="B85" s="139">
        <v>246</v>
      </c>
      <c r="C85" s="436">
        <v>15.1</v>
      </c>
      <c r="D85" s="141" t="s">
        <v>203</v>
      </c>
      <c r="E85" s="6">
        <v>287</v>
      </c>
    </row>
    <row r="86" spans="1:5" s="7" customFormat="1" ht="13.5" customHeight="1" x14ac:dyDescent="0.2">
      <c r="A86" s="144">
        <v>251</v>
      </c>
      <c r="B86" s="139">
        <v>251</v>
      </c>
      <c r="C86" s="436">
        <v>14.5</v>
      </c>
      <c r="D86" s="141" t="s">
        <v>204</v>
      </c>
      <c r="E86" s="8">
        <v>94</v>
      </c>
    </row>
    <row r="87" spans="1:5" s="7" customFormat="1" ht="13.5" customHeight="1" x14ac:dyDescent="0.2">
      <c r="A87" s="144">
        <v>252</v>
      </c>
      <c r="B87" s="139">
        <v>252</v>
      </c>
      <c r="C87" s="436">
        <v>8.9</v>
      </c>
      <c r="D87" s="141" t="s">
        <v>205</v>
      </c>
      <c r="E87" s="8">
        <v>439</v>
      </c>
    </row>
    <row r="88" spans="1:5" s="7" customFormat="1" ht="13.5" customHeight="1" x14ac:dyDescent="0.2">
      <c r="A88" s="144">
        <v>258</v>
      </c>
      <c r="B88" s="139">
        <v>258</v>
      </c>
      <c r="C88" s="436">
        <v>28.4</v>
      </c>
      <c r="D88" s="141" t="s">
        <v>275</v>
      </c>
      <c r="E88" s="6">
        <v>444</v>
      </c>
    </row>
    <row r="89" spans="1:5" s="7" customFormat="1" ht="13.5" customHeight="1" x14ac:dyDescent="0.2">
      <c r="A89" s="144">
        <v>260</v>
      </c>
      <c r="B89" s="139">
        <v>260</v>
      </c>
      <c r="C89" s="436">
        <v>28.5</v>
      </c>
      <c r="D89" s="141" t="s">
        <v>206</v>
      </c>
      <c r="E89" s="6">
        <v>450</v>
      </c>
    </row>
    <row r="90" spans="1:5" s="7" customFormat="1" ht="13.5" customHeight="1" x14ac:dyDescent="0.2">
      <c r="A90" s="144">
        <v>265</v>
      </c>
      <c r="B90" s="139">
        <v>265</v>
      </c>
      <c r="C90" s="436">
        <v>16.3</v>
      </c>
      <c r="D90" s="141" t="s">
        <v>207</v>
      </c>
      <c r="E90" s="6">
        <v>484</v>
      </c>
    </row>
    <row r="91" spans="1:5" s="7" customFormat="1" ht="13.5" customHeight="1" x14ac:dyDescent="0.2">
      <c r="A91" s="144">
        <v>267</v>
      </c>
      <c r="B91" s="437" t="s">
        <v>129</v>
      </c>
      <c r="C91" s="436">
        <v>17.7</v>
      </c>
      <c r="D91" s="141" t="s">
        <v>208</v>
      </c>
      <c r="E91" s="6">
        <v>490</v>
      </c>
    </row>
    <row r="92" spans="1:5" s="7" customFormat="1" ht="13.5" customHeight="1" x14ac:dyDescent="0.2">
      <c r="A92" s="144">
        <v>268</v>
      </c>
      <c r="B92" s="139">
        <v>268</v>
      </c>
      <c r="C92" s="436">
        <v>23</v>
      </c>
      <c r="D92" s="141" t="s">
        <v>209</v>
      </c>
      <c r="E92" s="6">
        <v>534</v>
      </c>
    </row>
    <row r="93" spans="1:5" s="7" customFormat="1" ht="13.5" customHeight="1" x14ac:dyDescent="0.2">
      <c r="A93" s="144">
        <v>344</v>
      </c>
      <c r="B93" s="139">
        <v>344</v>
      </c>
      <c r="C93" s="436">
        <v>19.399999999999999</v>
      </c>
      <c r="D93" s="141" t="s">
        <v>210</v>
      </c>
      <c r="E93" s="8">
        <v>612</v>
      </c>
    </row>
    <row r="94" spans="1:5" s="7" customFormat="1" ht="13.5" customHeight="1" x14ac:dyDescent="0.2">
      <c r="A94" s="144">
        <v>442</v>
      </c>
      <c r="B94" s="139">
        <v>442</v>
      </c>
      <c r="C94" s="436">
        <v>16.3</v>
      </c>
      <c r="D94" s="141" t="s">
        <v>211</v>
      </c>
      <c r="E94" s="6">
        <v>620</v>
      </c>
    </row>
    <row r="95" spans="1:5" s="7" customFormat="1" ht="13.5" customHeight="1" x14ac:dyDescent="0.2">
      <c r="A95" s="144">
        <v>460</v>
      </c>
      <c r="B95" s="139">
        <v>460</v>
      </c>
      <c r="C95" s="436">
        <v>40.299999999999997</v>
      </c>
      <c r="D95" s="141" t="s">
        <v>212</v>
      </c>
      <c r="E95" s="8">
        <v>156</v>
      </c>
    </row>
    <row r="96" spans="1:5" s="7" customFormat="1" ht="13.5" customHeight="1" x14ac:dyDescent="0.2">
      <c r="A96" s="144">
        <v>487</v>
      </c>
      <c r="B96" s="139" t="s">
        <v>77</v>
      </c>
      <c r="C96" s="436">
        <v>31.5</v>
      </c>
      <c r="D96" s="141" t="s">
        <v>213</v>
      </c>
      <c r="E96" s="6">
        <v>685</v>
      </c>
    </row>
    <row r="97" spans="1:5" s="7" customFormat="1" ht="13.5" customHeight="1" x14ac:dyDescent="0.2">
      <c r="A97" s="144">
        <v>534</v>
      </c>
      <c r="B97" s="139">
        <v>534</v>
      </c>
      <c r="C97" s="436">
        <v>26.4</v>
      </c>
      <c r="D97" s="141" t="s">
        <v>276</v>
      </c>
      <c r="E97" s="6">
        <v>711</v>
      </c>
    </row>
    <row r="98" spans="1:5" s="7" customFormat="1" ht="13.5" customHeight="1" x14ac:dyDescent="0.2">
      <c r="A98" s="144">
        <v>550</v>
      </c>
      <c r="B98" s="139">
        <v>550</v>
      </c>
      <c r="C98" s="436">
        <v>23.5</v>
      </c>
      <c r="D98" s="141" t="s">
        <v>214</v>
      </c>
      <c r="E98" s="6"/>
    </row>
    <row r="99" spans="1:5" s="7" customFormat="1" ht="13.5" customHeight="1" x14ac:dyDescent="0.2">
      <c r="A99" s="144">
        <v>601</v>
      </c>
      <c r="B99" s="139">
        <v>601</v>
      </c>
      <c r="C99" s="436">
        <v>3.2</v>
      </c>
      <c r="D99" s="141" t="s">
        <v>296</v>
      </c>
      <c r="E99" s="6">
        <v>714</v>
      </c>
    </row>
    <row r="100" spans="1:5" s="7" customFormat="1" ht="13.5" customHeight="1" x14ac:dyDescent="0.2">
      <c r="A100" s="144">
        <v>602</v>
      </c>
      <c r="B100" s="139">
        <v>602</v>
      </c>
      <c r="C100" s="436">
        <v>12.5</v>
      </c>
      <c r="D100" s="141" t="s">
        <v>291</v>
      </c>
      <c r="E100" s="6">
        <v>720</v>
      </c>
    </row>
    <row r="101" spans="1:5" s="7" customFormat="1" ht="13.5" customHeight="1" x14ac:dyDescent="0.2">
      <c r="A101" s="144">
        <v>611</v>
      </c>
      <c r="B101" s="139">
        <v>611</v>
      </c>
      <c r="C101" s="436">
        <v>14.6</v>
      </c>
      <c r="D101" s="141" t="s">
        <v>215</v>
      </c>
      <c r="E101" s="8">
        <v>734</v>
      </c>
    </row>
    <row r="102" spans="1:5" s="7" customFormat="1" ht="13.5" customHeight="1" x14ac:dyDescent="0.2">
      <c r="A102" s="144">
        <v>612</v>
      </c>
      <c r="B102" s="139">
        <v>612</v>
      </c>
      <c r="C102" s="436">
        <v>16.3</v>
      </c>
      <c r="D102" s="141" t="s">
        <v>216</v>
      </c>
      <c r="E102" s="6">
        <v>740</v>
      </c>
    </row>
    <row r="103" spans="1:5" s="7" customFormat="1" ht="13.5" customHeight="1" x14ac:dyDescent="0.2">
      <c r="A103" s="144">
        <v>665</v>
      </c>
      <c r="B103" s="139">
        <v>665</v>
      </c>
      <c r="C103" s="436">
        <v>6.7</v>
      </c>
      <c r="D103" s="141" t="s">
        <v>217</v>
      </c>
      <c r="E103" s="8">
        <v>741</v>
      </c>
    </row>
    <row r="104" spans="1:5" s="7" customFormat="1" ht="13.5" customHeight="1" x14ac:dyDescent="0.2">
      <c r="A104" s="144">
        <v>685</v>
      </c>
      <c r="B104" s="139">
        <v>685</v>
      </c>
      <c r="C104" s="436">
        <v>5.0999999999999996</v>
      </c>
      <c r="D104" s="141" t="s">
        <v>218</v>
      </c>
      <c r="E104" s="8">
        <v>745</v>
      </c>
    </row>
    <row r="105" spans="1:5" s="7" customFormat="1" ht="13.5" customHeight="1" x14ac:dyDescent="0.2">
      <c r="A105" s="144">
        <v>687</v>
      </c>
      <c r="B105" s="437" t="s">
        <v>128</v>
      </c>
      <c r="C105" s="436">
        <v>5.8</v>
      </c>
      <c r="D105" s="141" t="s">
        <v>219</v>
      </c>
      <c r="E105" s="8">
        <v>750</v>
      </c>
    </row>
    <row r="106" spans="1:5" s="7" customFormat="1" ht="13.5" customHeight="1" x14ac:dyDescent="0.2">
      <c r="A106" s="144">
        <v>704</v>
      </c>
      <c r="B106" s="139">
        <v>704</v>
      </c>
      <c r="C106" s="436">
        <v>19.600000000000001</v>
      </c>
      <c r="D106" s="141" t="s">
        <v>135</v>
      </c>
      <c r="E106" s="6">
        <v>751</v>
      </c>
    </row>
    <row r="107" spans="1:5" s="7" customFormat="1" ht="13.5" customHeight="1" x14ac:dyDescent="0.2">
      <c r="A107" s="144">
        <v>705</v>
      </c>
      <c r="B107" s="139">
        <v>705</v>
      </c>
      <c r="C107" s="436">
        <v>14.8</v>
      </c>
      <c r="D107" s="141" t="s">
        <v>162</v>
      </c>
      <c r="E107" s="6">
        <v>754</v>
      </c>
    </row>
    <row r="108" spans="1:5" s="7" customFormat="1" ht="13.5" customHeight="1" x14ac:dyDescent="0.2">
      <c r="A108" s="144">
        <v>710</v>
      </c>
      <c r="B108" s="139">
        <v>710</v>
      </c>
      <c r="C108" s="436">
        <v>15.9</v>
      </c>
      <c r="D108" s="141" t="s">
        <v>220</v>
      </c>
      <c r="E108" s="6"/>
    </row>
    <row r="109" spans="1:5" s="7" customFormat="1" ht="13.5" customHeight="1" x14ac:dyDescent="0.2">
      <c r="A109" s="144">
        <v>720</v>
      </c>
      <c r="B109" s="144">
        <v>720</v>
      </c>
      <c r="C109" s="438">
        <v>24.1</v>
      </c>
      <c r="D109" s="141" t="s">
        <v>221</v>
      </c>
      <c r="E109" s="6"/>
    </row>
    <row r="110" spans="1:5" s="7" customFormat="1" ht="13.5" customHeight="1" x14ac:dyDescent="0.2">
      <c r="A110" s="144">
        <v>728</v>
      </c>
      <c r="B110" s="144">
        <v>728</v>
      </c>
      <c r="C110" s="438">
        <v>13.4</v>
      </c>
      <c r="D110" s="141" t="s">
        <v>222</v>
      </c>
      <c r="E110" s="6"/>
    </row>
    <row r="111" spans="1:5" s="7" customFormat="1" ht="13.5" customHeight="1" x14ac:dyDescent="0.2">
      <c r="A111" s="144">
        <v>733</v>
      </c>
      <c r="B111" s="144">
        <v>733</v>
      </c>
      <c r="C111" s="438">
        <v>19.5</v>
      </c>
      <c r="D111" s="141" t="s">
        <v>143</v>
      </c>
      <c r="E111" s="6"/>
    </row>
    <row r="112" spans="1:5" s="7" customFormat="1" ht="13.5" customHeight="1" x14ac:dyDescent="0.2">
      <c r="A112" s="144">
        <v>734</v>
      </c>
      <c r="B112" s="144">
        <v>734</v>
      </c>
      <c r="C112" s="438">
        <v>24.3</v>
      </c>
      <c r="D112" s="141" t="s">
        <v>277</v>
      </c>
      <c r="E112" s="6"/>
    </row>
    <row r="113" spans="1:5" s="7" customFormat="1" ht="13.5" customHeight="1" x14ac:dyDescent="0.2">
      <c r="A113" s="144">
        <v>740</v>
      </c>
      <c r="B113" s="144">
        <v>740</v>
      </c>
      <c r="C113" s="438">
        <v>12.7</v>
      </c>
      <c r="D113" s="141" t="s">
        <v>223</v>
      </c>
      <c r="E113" s="6"/>
    </row>
    <row r="114" spans="1:5" s="7" customFormat="1" ht="13.5" customHeight="1" x14ac:dyDescent="0.2">
      <c r="A114" s="144">
        <v>744</v>
      </c>
      <c r="B114" s="144">
        <v>744</v>
      </c>
      <c r="C114" s="438">
        <v>23.4</v>
      </c>
      <c r="D114" s="141" t="s">
        <v>224</v>
      </c>
      <c r="E114" s="6"/>
    </row>
    <row r="115" spans="1:5" s="7" customFormat="1" ht="13.5" customHeight="1" x14ac:dyDescent="0.2">
      <c r="A115" s="144">
        <v>745</v>
      </c>
      <c r="B115" s="144">
        <v>745</v>
      </c>
      <c r="C115" s="438">
        <v>11.3</v>
      </c>
      <c r="D115" s="141" t="s">
        <v>225</v>
      </c>
      <c r="E115" s="6"/>
    </row>
    <row r="116" spans="1:5" s="7" customFormat="1" ht="13.5" customHeight="1" x14ac:dyDescent="0.2">
      <c r="A116" s="144">
        <v>750</v>
      </c>
      <c r="B116" s="144">
        <v>750</v>
      </c>
      <c r="C116" s="438">
        <v>16.7</v>
      </c>
      <c r="D116" s="141" t="s">
        <v>226</v>
      </c>
      <c r="E116" s="6"/>
    </row>
    <row r="117" spans="1:5" s="7" customFormat="1" ht="13.5" customHeight="1" x14ac:dyDescent="0.2">
      <c r="A117" s="144">
        <v>751</v>
      </c>
      <c r="B117" s="144">
        <v>751</v>
      </c>
      <c r="C117" s="438">
        <v>10.199999999999999</v>
      </c>
      <c r="D117" s="141" t="s">
        <v>227</v>
      </c>
      <c r="E117" s="6"/>
    </row>
    <row r="118" spans="1:5" s="7" customFormat="1" ht="13.5" customHeight="1" x14ac:dyDescent="0.2">
      <c r="A118" s="144">
        <v>754</v>
      </c>
      <c r="B118" s="144">
        <v>754</v>
      </c>
      <c r="C118" s="438">
        <v>12.5</v>
      </c>
      <c r="D118" s="141" t="s">
        <v>228</v>
      </c>
      <c r="E118" s="6"/>
    </row>
    <row r="119" spans="1:5" s="7" customFormat="1" ht="13.5" customHeight="1" x14ac:dyDescent="0.2">
      <c r="A119" s="144">
        <v>757</v>
      </c>
      <c r="B119" s="144">
        <v>757</v>
      </c>
      <c r="C119" s="438">
        <v>14.4</v>
      </c>
      <c r="D119" s="141" t="s">
        <v>229</v>
      </c>
      <c r="E119" s="6"/>
    </row>
    <row r="120" spans="1:5" s="7" customFormat="1" ht="13.5" customHeight="1" x14ac:dyDescent="0.2">
      <c r="A120" s="144">
        <v>760</v>
      </c>
      <c r="B120" s="144">
        <v>760</v>
      </c>
      <c r="C120" s="438">
        <v>11.5</v>
      </c>
      <c r="D120" s="141" t="s">
        <v>230</v>
      </c>
      <c r="E120" s="6"/>
    </row>
    <row r="121" spans="1:5" s="7" customFormat="1" ht="13.5" customHeight="1" x14ac:dyDescent="0.2">
      <c r="A121" s="144">
        <v>762</v>
      </c>
      <c r="B121" s="144">
        <v>762</v>
      </c>
      <c r="C121" s="438">
        <v>25</v>
      </c>
      <c r="D121" s="141" t="s">
        <v>231</v>
      </c>
      <c r="E121" s="6"/>
    </row>
    <row r="122" spans="1:5" s="7" customFormat="1" ht="13.5" customHeight="1" x14ac:dyDescent="0.2">
      <c r="A122" s="144">
        <v>770</v>
      </c>
      <c r="B122" s="144">
        <v>770</v>
      </c>
      <c r="C122" s="438">
        <v>16.600000000000001</v>
      </c>
      <c r="D122" s="141" t="s">
        <v>232</v>
      </c>
      <c r="E122" s="6"/>
    </row>
    <row r="123" spans="1:5" s="7" customFormat="1" ht="13.5" customHeight="1" x14ac:dyDescent="0.2">
      <c r="A123" s="144">
        <v>780</v>
      </c>
      <c r="B123" s="144">
        <v>780</v>
      </c>
      <c r="C123" s="438">
        <v>22.1</v>
      </c>
      <c r="D123" s="141" t="s">
        <v>233</v>
      </c>
      <c r="E123" s="6"/>
    </row>
    <row r="124" spans="1:5" s="7" customFormat="1" ht="13.5" customHeight="1" x14ac:dyDescent="0.2">
      <c r="A124" s="144">
        <v>788</v>
      </c>
      <c r="B124" s="144">
        <v>788</v>
      </c>
      <c r="C124" s="438">
        <v>20.2</v>
      </c>
      <c r="D124" s="141" t="s">
        <v>278</v>
      </c>
      <c r="E124" s="6"/>
    </row>
    <row r="125" spans="1:5" s="7" customFormat="1" ht="13.5" customHeight="1" x14ac:dyDescent="0.2">
      <c r="A125" s="144">
        <v>794</v>
      </c>
      <c r="B125" s="144">
        <v>794</v>
      </c>
      <c r="C125" s="438">
        <v>26</v>
      </c>
      <c r="D125" s="141" t="s">
        <v>234</v>
      </c>
      <c r="E125" s="6"/>
    </row>
    <row r="126" spans="1:5" s="7" customFormat="1" ht="13.5" customHeight="1" x14ac:dyDescent="0.2">
      <c r="A126" s="144">
        <v>860</v>
      </c>
      <c r="B126" s="144">
        <v>860</v>
      </c>
      <c r="C126" s="438">
        <v>27.1</v>
      </c>
      <c r="D126" s="504" t="s">
        <v>313</v>
      </c>
      <c r="E126" s="6"/>
    </row>
    <row r="127" spans="1:5" s="7" customFormat="1" ht="13.5" customHeight="1" x14ac:dyDescent="0.2">
      <c r="A127" s="144">
        <v>861</v>
      </c>
      <c r="B127" s="144">
        <v>861</v>
      </c>
      <c r="C127" s="438">
        <v>19.7</v>
      </c>
      <c r="D127" s="504" t="s">
        <v>312</v>
      </c>
      <c r="E127" s="6"/>
    </row>
    <row r="128" spans="1:5" s="7" customFormat="1" ht="13.5" customHeight="1" x14ac:dyDescent="0.2">
      <c r="A128" s="144">
        <v>862</v>
      </c>
      <c r="B128" s="144">
        <v>862</v>
      </c>
      <c r="C128" s="438">
        <v>21.8</v>
      </c>
      <c r="D128" s="504" t="s">
        <v>312</v>
      </c>
      <c r="E128" s="6"/>
    </row>
    <row r="129" spans="1:5" s="7" customFormat="1" ht="13.5" customHeight="1" x14ac:dyDescent="0.2">
      <c r="A129" s="144">
        <v>901</v>
      </c>
      <c r="B129" s="144">
        <v>901</v>
      </c>
      <c r="C129" s="436">
        <v>17.674500000000002</v>
      </c>
      <c r="D129" s="141" t="s">
        <v>235</v>
      </c>
      <c r="E129" s="6"/>
    </row>
    <row r="130" spans="1:5" s="7" customFormat="1" ht="13.5" customHeight="1" x14ac:dyDescent="0.2">
      <c r="A130" s="144">
        <v>910</v>
      </c>
      <c r="B130" s="487" t="s">
        <v>134</v>
      </c>
      <c r="C130" s="140">
        <v>38.783999999999999</v>
      </c>
      <c r="D130" s="488" t="s">
        <v>287</v>
      </c>
      <c r="E130" s="6"/>
    </row>
    <row r="131" spans="1:5" s="7" customFormat="1" ht="13.5" customHeight="1" x14ac:dyDescent="0.2">
      <c r="A131" s="145"/>
      <c r="B131" s="145"/>
      <c r="C131" s="449"/>
      <c r="D131" s="450"/>
      <c r="E131" s="8">
        <v>92</v>
      </c>
    </row>
    <row r="132" spans="1:5" s="7" customFormat="1" ht="13.5" customHeight="1" x14ac:dyDescent="0.2">
      <c r="A132" s="138"/>
      <c r="B132" s="139"/>
      <c r="C132" s="140"/>
      <c r="D132" s="448"/>
      <c r="E132" s="6">
        <v>120</v>
      </c>
    </row>
    <row r="133" spans="1:5" s="7" customFormat="1" ht="13.5" customHeight="1" x14ac:dyDescent="0.2">
      <c r="A133" s="139"/>
      <c r="B133" s="139"/>
      <c r="C133" s="140"/>
      <c r="D133" s="448"/>
      <c r="E133" s="8">
        <v>126</v>
      </c>
    </row>
    <row r="134" spans="1:5" s="7" customFormat="1" ht="13.5" customHeight="1" x14ac:dyDescent="0.2">
      <c r="A134" s="139"/>
      <c r="B134" s="139"/>
      <c r="C134" s="140"/>
      <c r="D134" s="448"/>
      <c r="E134" s="8">
        <v>127</v>
      </c>
    </row>
    <row r="135" spans="1:5" s="7" customFormat="1" ht="13.5" customHeight="1" x14ac:dyDescent="0.2">
      <c r="A135" s="139"/>
      <c r="B135" s="139"/>
      <c r="C135" s="140"/>
      <c r="D135" s="253" t="s">
        <v>103</v>
      </c>
      <c r="E135" s="8">
        <v>168</v>
      </c>
    </row>
    <row r="136" spans="1:5" s="7" customFormat="1" ht="13.5" customHeight="1" x14ac:dyDescent="0.2">
      <c r="A136" s="139"/>
      <c r="B136" s="139"/>
      <c r="C136" s="140"/>
      <c r="D136" s="147"/>
      <c r="E136" s="6">
        <v>180</v>
      </c>
    </row>
    <row r="137" spans="1:5" s="7" customFormat="1" ht="13.5" customHeight="1" x14ac:dyDescent="0.2">
      <c r="A137" s="489">
        <v>96</v>
      </c>
      <c r="B137" s="430">
        <v>96</v>
      </c>
      <c r="C137" s="431">
        <v>15.8</v>
      </c>
      <c r="D137" s="490" t="s">
        <v>236</v>
      </c>
      <c r="E137" s="6">
        <v>207</v>
      </c>
    </row>
    <row r="138" spans="1:5" s="7" customFormat="1" ht="13.5" customHeight="1" x14ac:dyDescent="0.2">
      <c r="A138" s="491">
        <v>125</v>
      </c>
      <c r="B138" s="9">
        <v>125</v>
      </c>
      <c r="C138" s="432">
        <v>20.9</v>
      </c>
      <c r="D138" s="492" t="s">
        <v>237</v>
      </c>
      <c r="E138" s="8">
        <v>224</v>
      </c>
    </row>
    <row r="139" spans="1:5" s="7" customFormat="1" ht="13.5" customHeight="1" x14ac:dyDescent="0.2">
      <c r="A139" s="491">
        <v>128</v>
      </c>
      <c r="B139" s="9">
        <v>128</v>
      </c>
      <c r="C139" s="432">
        <v>13.7</v>
      </c>
      <c r="D139" s="492" t="s">
        <v>238</v>
      </c>
      <c r="E139" s="8">
        <v>243</v>
      </c>
    </row>
    <row r="140" spans="1:5" s="7" customFormat="1" ht="13.5" customHeight="1" x14ac:dyDescent="0.2">
      <c r="A140" s="491">
        <v>130</v>
      </c>
      <c r="B140" s="9">
        <v>130</v>
      </c>
      <c r="C140" s="432">
        <v>24.4</v>
      </c>
      <c r="D140" s="492" t="s">
        <v>239</v>
      </c>
      <c r="E140" s="6">
        <v>2</v>
      </c>
    </row>
    <row r="141" spans="1:5" s="7" customFormat="1" ht="13.5" customHeight="1" x14ac:dyDescent="0.2">
      <c r="A141" s="491">
        <v>167</v>
      </c>
      <c r="B141" s="9">
        <v>167</v>
      </c>
      <c r="C141" s="432">
        <v>23.6</v>
      </c>
      <c r="D141" s="492" t="s">
        <v>240</v>
      </c>
      <c r="E141" s="6"/>
    </row>
    <row r="142" spans="1:5" s="7" customFormat="1" ht="13.5" customHeight="1" x14ac:dyDescent="0.2">
      <c r="A142" s="491">
        <v>177</v>
      </c>
      <c r="B142" s="9">
        <v>177</v>
      </c>
      <c r="C142" s="432">
        <v>7.3</v>
      </c>
      <c r="D142" s="492" t="s">
        <v>302</v>
      </c>
      <c r="E142" s="6">
        <v>446</v>
      </c>
    </row>
    <row r="143" spans="1:5" s="7" customFormat="1" ht="13.5" customHeight="1" x14ac:dyDescent="0.2">
      <c r="A143" s="491">
        <v>205</v>
      </c>
      <c r="B143" s="9">
        <v>205</v>
      </c>
      <c r="C143" s="432">
        <v>29.1</v>
      </c>
      <c r="D143" s="492" t="s">
        <v>241</v>
      </c>
      <c r="E143" s="6">
        <v>487</v>
      </c>
    </row>
    <row r="144" spans="1:5" s="7" customFormat="1" ht="13.5" customHeight="1" x14ac:dyDescent="0.2">
      <c r="A144" s="491">
        <v>218</v>
      </c>
      <c r="B144" s="9">
        <v>218</v>
      </c>
      <c r="C144" s="432">
        <v>8.9</v>
      </c>
      <c r="D144" s="492" t="s">
        <v>242</v>
      </c>
      <c r="E144" s="6"/>
    </row>
    <row r="145" spans="1:8" s="7" customFormat="1" ht="13.5" customHeight="1" x14ac:dyDescent="0.2">
      <c r="A145" s="491">
        <v>232</v>
      </c>
      <c r="B145" s="9">
        <v>232</v>
      </c>
      <c r="C145" s="432">
        <v>24.9</v>
      </c>
      <c r="D145" s="492" t="s">
        <v>243</v>
      </c>
      <c r="E145" s="6">
        <v>704</v>
      </c>
    </row>
    <row r="146" spans="1:8" s="7" customFormat="1" ht="13.5" customHeight="1" x14ac:dyDescent="0.2">
      <c r="A146" s="491">
        <v>254</v>
      </c>
      <c r="B146" s="9">
        <v>254</v>
      </c>
      <c r="C146" s="432">
        <v>11.7</v>
      </c>
      <c r="D146" s="492" t="s">
        <v>244</v>
      </c>
      <c r="E146" s="8">
        <v>705</v>
      </c>
    </row>
    <row r="147" spans="1:8" s="7" customFormat="1" ht="13.5" customHeight="1" x14ac:dyDescent="0.2">
      <c r="A147" s="491">
        <v>256</v>
      </c>
      <c r="B147" s="9">
        <v>256</v>
      </c>
      <c r="C147" s="432">
        <v>22.6</v>
      </c>
      <c r="D147" s="492" t="s">
        <v>245</v>
      </c>
      <c r="E147" s="6"/>
    </row>
    <row r="148" spans="1:8" s="7" customFormat="1" ht="13.5" customHeight="1" x14ac:dyDescent="0.2">
      <c r="A148" s="491">
        <v>266</v>
      </c>
      <c r="B148" s="9">
        <v>266</v>
      </c>
      <c r="C148" s="432">
        <v>23.4</v>
      </c>
      <c r="D148" s="492" t="s">
        <v>246</v>
      </c>
      <c r="E148" s="6"/>
    </row>
    <row r="149" spans="1:8" s="7" customFormat="1" ht="13.5" customHeight="1" x14ac:dyDescent="0.2">
      <c r="A149" s="491">
        <v>501</v>
      </c>
      <c r="B149" s="9">
        <v>501</v>
      </c>
      <c r="C149" s="432">
        <v>16.2</v>
      </c>
      <c r="D149" s="493" t="s">
        <v>279</v>
      </c>
      <c r="E149" s="6"/>
    </row>
    <row r="150" spans="1:8" s="7" customFormat="1" ht="13.5" customHeight="1" x14ac:dyDescent="0.2">
      <c r="A150" s="491">
        <v>577</v>
      </c>
      <c r="B150" s="9">
        <v>577</v>
      </c>
      <c r="C150" s="432">
        <v>28.7</v>
      </c>
      <c r="D150" s="492" t="s">
        <v>247</v>
      </c>
      <c r="E150" s="6"/>
    </row>
    <row r="151" spans="1:8" s="7" customFormat="1" ht="13.5" customHeight="1" x14ac:dyDescent="0.2">
      <c r="A151" s="491">
        <v>603</v>
      </c>
      <c r="B151" s="9">
        <v>603</v>
      </c>
      <c r="C151" s="432">
        <v>12.4</v>
      </c>
      <c r="D151" s="492" t="s">
        <v>248</v>
      </c>
      <c r="E151" s="6">
        <v>757</v>
      </c>
    </row>
    <row r="152" spans="1:8" s="7" customFormat="1" x14ac:dyDescent="0.2">
      <c r="A152" s="491">
        <v>605</v>
      </c>
      <c r="B152" s="9">
        <v>605</v>
      </c>
      <c r="C152" s="432">
        <v>4.9000000000000004</v>
      </c>
      <c r="D152" s="492" t="s">
        <v>288</v>
      </c>
      <c r="E152" s="6">
        <v>901</v>
      </c>
    </row>
    <row r="153" spans="1:8" s="7" customFormat="1" x14ac:dyDescent="0.2">
      <c r="A153" s="491">
        <v>607</v>
      </c>
      <c r="B153" s="9">
        <v>607</v>
      </c>
      <c r="C153" s="432">
        <v>4.5</v>
      </c>
      <c r="D153" s="492" t="s">
        <v>249</v>
      </c>
      <c r="E153" s="6">
        <v>920</v>
      </c>
    </row>
    <row r="154" spans="1:8" s="7" customFormat="1" x14ac:dyDescent="0.2">
      <c r="A154" s="494">
        <v>625</v>
      </c>
      <c r="B154" s="433">
        <v>625</v>
      </c>
      <c r="C154" s="434">
        <v>6.1</v>
      </c>
      <c r="D154" s="495" t="s">
        <v>250</v>
      </c>
      <c r="E154" s="8">
        <v>940</v>
      </c>
    </row>
    <row r="155" spans="1:8" s="7" customFormat="1" x14ac:dyDescent="0.2">
      <c r="A155" s="138"/>
      <c r="B155" s="139"/>
      <c r="C155" s="140"/>
      <c r="D155" s="146"/>
      <c r="E155" s="8"/>
    </row>
    <row r="156" spans="1:8" s="7" customFormat="1" x14ac:dyDescent="0.2">
      <c r="A156" s="139"/>
      <c r="B156" s="139"/>
      <c r="C156" s="140"/>
      <c r="D156" s="253" t="s">
        <v>16</v>
      </c>
      <c r="E156" s="8"/>
      <c r="H156" s="3"/>
    </row>
    <row r="157" spans="1:8" x14ac:dyDescent="0.2">
      <c r="A157" s="142"/>
      <c r="B157" s="139"/>
      <c r="C157" s="140"/>
      <c r="D157" s="147"/>
      <c r="F157" s="7"/>
    </row>
    <row r="158" spans="1:8" x14ac:dyDescent="0.2">
      <c r="A158" s="148">
        <v>801</v>
      </c>
      <c r="B158" s="148"/>
      <c r="C158" s="149">
        <v>8.4</v>
      </c>
      <c r="D158" s="150" t="s">
        <v>28</v>
      </c>
      <c r="F158" s="7"/>
    </row>
    <row r="159" spans="1:8" x14ac:dyDescent="0.2">
      <c r="A159" s="151">
        <v>802</v>
      </c>
      <c r="B159" s="151"/>
      <c r="C159" s="152">
        <v>14.8</v>
      </c>
      <c r="D159" s="153" t="s">
        <v>29</v>
      </c>
      <c r="F159" s="7"/>
    </row>
    <row r="160" spans="1:8" x14ac:dyDescent="0.2">
      <c r="A160" s="151">
        <v>803</v>
      </c>
      <c r="B160" s="151"/>
      <c r="C160" s="152">
        <v>19.3</v>
      </c>
      <c r="D160" s="153" t="s">
        <v>30</v>
      </c>
      <c r="F160" s="7"/>
    </row>
    <row r="161" spans="1:4" x14ac:dyDescent="0.2">
      <c r="A161" s="151">
        <v>804</v>
      </c>
      <c r="B161" s="151"/>
      <c r="C161" s="152">
        <v>30.875</v>
      </c>
      <c r="D161" s="153" t="s">
        <v>42</v>
      </c>
    </row>
    <row r="162" spans="1:4" x14ac:dyDescent="0.2">
      <c r="A162" s="154">
        <v>806</v>
      </c>
      <c r="B162" s="155"/>
      <c r="C162" s="156">
        <v>15.2</v>
      </c>
      <c r="D162" s="157" t="s">
        <v>89</v>
      </c>
    </row>
    <row r="163" spans="1:4" ht="15" x14ac:dyDescent="0.2">
      <c r="D163" s="158"/>
    </row>
    <row r="164" spans="1:4" x14ac:dyDescent="0.2">
      <c r="A164" s="9"/>
      <c r="B164" s="9"/>
    </row>
  </sheetData>
  <mergeCells count="3">
    <mergeCell ref="A1:D1"/>
    <mergeCell ref="A2:D2"/>
    <mergeCell ref="A3:D3"/>
  </mergeCells>
  <phoneticPr fontId="2" type="noConversion"/>
  <printOptions horizontalCentered="1"/>
  <pageMargins left="0.56000000000000005" right="0.61" top="1" bottom="1" header="0" footer="0"/>
  <pageSetup scale="80" firstPageNumber="0" fitToWidth="0" fitToHeight="0"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sqref="A1:G1"/>
    </sheetView>
  </sheetViews>
  <sheetFormatPr defaultRowHeight="12.75" x14ac:dyDescent="0.2"/>
  <cols>
    <col min="1" max="1" width="6.85546875" customWidth="1"/>
    <col min="5" max="5" width="23.28515625" customWidth="1"/>
  </cols>
  <sheetData>
    <row r="1" spans="1:7" x14ac:dyDescent="0.2">
      <c r="A1" s="800" t="s">
        <v>123</v>
      </c>
      <c r="B1" s="800"/>
      <c r="C1" s="800"/>
      <c r="D1" s="800"/>
      <c r="E1" s="800"/>
      <c r="F1" s="800"/>
      <c r="G1" s="800"/>
    </row>
    <row r="2" spans="1:7" x14ac:dyDescent="0.2">
      <c r="A2" s="800" t="s">
        <v>122</v>
      </c>
      <c r="B2" s="800"/>
      <c r="C2" s="800"/>
      <c r="D2" s="800"/>
      <c r="E2" s="800"/>
      <c r="F2" s="800"/>
      <c r="G2" s="800"/>
    </row>
    <row r="3" spans="1:7" x14ac:dyDescent="0.2">
      <c r="A3" s="800" t="s">
        <v>308</v>
      </c>
      <c r="B3" s="800"/>
      <c r="C3" s="800"/>
      <c r="D3" s="800"/>
      <c r="E3" s="800"/>
      <c r="F3" s="800"/>
      <c r="G3" s="800"/>
    </row>
    <row r="4" spans="1:7" x14ac:dyDescent="0.2">
      <c r="D4" s="470"/>
    </row>
    <row r="6" spans="1:7" x14ac:dyDescent="0.2">
      <c r="B6" s="252" t="s">
        <v>113</v>
      </c>
      <c r="C6" s="252" t="s">
        <v>114</v>
      </c>
      <c r="D6" s="252" t="s">
        <v>115</v>
      </c>
      <c r="E6" s="252" t="s">
        <v>116</v>
      </c>
      <c r="F6" s="252" t="s">
        <v>117</v>
      </c>
      <c r="G6" s="600"/>
    </row>
    <row r="7" spans="1:7" x14ac:dyDescent="0.2">
      <c r="B7" s="384">
        <v>9</v>
      </c>
      <c r="C7" s="138">
        <v>98</v>
      </c>
      <c r="D7" s="138" t="s">
        <v>118</v>
      </c>
      <c r="E7" s="422" t="s">
        <v>126</v>
      </c>
      <c r="F7" s="385">
        <v>38</v>
      </c>
    </row>
    <row r="8" spans="1:7" x14ac:dyDescent="0.2">
      <c r="B8" s="386">
        <v>22</v>
      </c>
      <c r="C8" s="139">
        <v>97</v>
      </c>
      <c r="D8" s="139" t="s">
        <v>118</v>
      </c>
      <c r="E8" s="423" t="s">
        <v>126</v>
      </c>
      <c r="F8" s="428">
        <v>38</v>
      </c>
    </row>
    <row r="9" spans="1:7" x14ac:dyDescent="0.2">
      <c r="B9" s="386">
        <v>96</v>
      </c>
      <c r="C9" s="139">
        <v>98</v>
      </c>
      <c r="D9" s="139" t="s">
        <v>124</v>
      </c>
      <c r="E9" s="423" t="s">
        <v>127</v>
      </c>
      <c r="F9" s="388" t="s">
        <v>125</v>
      </c>
    </row>
    <row r="10" spans="1:7" x14ac:dyDescent="0.2">
      <c r="B10" s="386">
        <v>125</v>
      </c>
      <c r="C10" s="139">
        <v>97</v>
      </c>
      <c r="D10" s="139" t="s">
        <v>118</v>
      </c>
      <c r="E10" s="423" t="s">
        <v>282</v>
      </c>
      <c r="F10" s="388">
        <v>38</v>
      </c>
    </row>
    <row r="11" spans="1:7" x14ac:dyDescent="0.2">
      <c r="B11" s="386">
        <v>128</v>
      </c>
      <c r="C11" s="139">
        <v>97</v>
      </c>
      <c r="D11" s="139" t="s">
        <v>118</v>
      </c>
      <c r="E11" s="423" t="s">
        <v>119</v>
      </c>
      <c r="F11" s="388">
        <v>38</v>
      </c>
    </row>
    <row r="12" spans="1:7" x14ac:dyDescent="0.2">
      <c r="B12" s="386">
        <v>130</v>
      </c>
      <c r="C12" s="139">
        <v>97</v>
      </c>
      <c r="D12" s="139" t="s">
        <v>118</v>
      </c>
      <c r="E12" s="423" t="s">
        <v>282</v>
      </c>
      <c r="F12" s="388">
        <v>38</v>
      </c>
    </row>
    <row r="13" spans="1:7" x14ac:dyDescent="0.2">
      <c r="B13" s="386">
        <v>167</v>
      </c>
      <c r="C13" s="139">
        <v>98</v>
      </c>
      <c r="D13" s="139" t="s">
        <v>120</v>
      </c>
      <c r="E13" s="423" t="s">
        <v>298</v>
      </c>
      <c r="F13" s="388">
        <v>25</v>
      </c>
    </row>
    <row r="14" spans="1:7" x14ac:dyDescent="0.2">
      <c r="B14" s="386">
        <v>177</v>
      </c>
      <c r="C14" s="139">
        <v>98</v>
      </c>
      <c r="D14" s="437" t="s">
        <v>300</v>
      </c>
      <c r="E14" s="423" t="s">
        <v>127</v>
      </c>
      <c r="F14" s="428" t="s">
        <v>299</v>
      </c>
    </row>
    <row r="15" spans="1:7" x14ac:dyDescent="0.2">
      <c r="B15" s="386">
        <v>205</v>
      </c>
      <c r="C15" s="139">
        <v>97</v>
      </c>
      <c r="D15" s="139" t="s">
        <v>118</v>
      </c>
      <c r="E15" s="387" t="s">
        <v>119</v>
      </c>
      <c r="F15" s="388">
        <v>38</v>
      </c>
    </row>
    <row r="16" spans="1:7" x14ac:dyDescent="0.2">
      <c r="B16" s="386">
        <v>218</v>
      </c>
      <c r="C16" s="139">
        <v>98</v>
      </c>
      <c r="D16" s="139" t="s">
        <v>120</v>
      </c>
      <c r="E16" s="423" t="s">
        <v>121</v>
      </c>
      <c r="F16" s="388">
        <v>25</v>
      </c>
    </row>
    <row r="17" spans="2:6" x14ac:dyDescent="0.2">
      <c r="B17" s="386">
        <v>232</v>
      </c>
      <c r="C17" s="139">
        <v>97</v>
      </c>
      <c r="D17" s="139" t="s">
        <v>118</v>
      </c>
      <c r="E17" s="387" t="s">
        <v>286</v>
      </c>
      <c r="F17" s="388">
        <v>38</v>
      </c>
    </row>
    <row r="18" spans="2:6" x14ac:dyDescent="0.2">
      <c r="B18" s="386">
        <v>254</v>
      </c>
      <c r="C18" s="139">
        <v>95</v>
      </c>
      <c r="D18" s="139" t="s">
        <v>120</v>
      </c>
      <c r="E18" s="387" t="s">
        <v>121</v>
      </c>
      <c r="F18" s="388">
        <v>25</v>
      </c>
    </row>
    <row r="19" spans="2:6" x14ac:dyDescent="0.2">
      <c r="B19" s="386">
        <v>256</v>
      </c>
      <c r="C19" s="139">
        <v>95</v>
      </c>
      <c r="D19" s="139" t="s">
        <v>120</v>
      </c>
      <c r="E19" s="423" t="s">
        <v>121</v>
      </c>
      <c r="F19" s="388">
        <v>25</v>
      </c>
    </row>
    <row r="20" spans="2:6" x14ac:dyDescent="0.2">
      <c r="B20" s="386">
        <v>266</v>
      </c>
      <c r="C20" s="139">
        <v>95</v>
      </c>
      <c r="D20" s="437" t="s">
        <v>118</v>
      </c>
      <c r="E20" s="423" t="s">
        <v>126</v>
      </c>
      <c r="F20" s="388">
        <v>38</v>
      </c>
    </row>
    <row r="21" spans="2:6" x14ac:dyDescent="0.2">
      <c r="B21" s="386">
        <v>501</v>
      </c>
      <c r="C21" s="139">
        <v>98</v>
      </c>
      <c r="D21" s="139" t="s">
        <v>118</v>
      </c>
      <c r="E21" s="423" t="s">
        <v>252</v>
      </c>
      <c r="F21" s="388">
        <v>38</v>
      </c>
    </row>
    <row r="22" spans="2:6" x14ac:dyDescent="0.2">
      <c r="B22" s="386">
        <v>577</v>
      </c>
      <c r="C22" s="139">
        <v>95</v>
      </c>
      <c r="D22" s="139" t="s">
        <v>118</v>
      </c>
      <c r="E22" s="423" t="s">
        <v>126</v>
      </c>
      <c r="F22" s="388">
        <v>38</v>
      </c>
    </row>
    <row r="23" spans="2:6" x14ac:dyDescent="0.2">
      <c r="B23" s="386">
        <v>603</v>
      </c>
      <c r="C23" s="139">
        <v>98</v>
      </c>
      <c r="D23" s="139" t="s">
        <v>124</v>
      </c>
      <c r="E23" s="387" t="s">
        <v>127</v>
      </c>
      <c r="F23" s="388" t="s">
        <v>125</v>
      </c>
    </row>
    <row r="24" spans="2:6" x14ac:dyDescent="0.2">
      <c r="B24" s="386">
        <v>605</v>
      </c>
      <c r="C24" s="139">
        <v>95</v>
      </c>
      <c r="D24" s="139" t="s">
        <v>120</v>
      </c>
      <c r="E24" s="387" t="s">
        <v>121</v>
      </c>
      <c r="F24" s="388">
        <v>25</v>
      </c>
    </row>
    <row r="25" spans="2:6" x14ac:dyDescent="0.2">
      <c r="B25" s="386">
        <v>607</v>
      </c>
      <c r="C25" s="139">
        <v>97</v>
      </c>
      <c r="D25" s="139" t="s">
        <v>120</v>
      </c>
      <c r="E25" s="387" t="s">
        <v>121</v>
      </c>
      <c r="F25" s="388">
        <v>25</v>
      </c>
    </row>
    <row r="26" spans="2:6" ht="13.5" thickBot="1" x14ac:dyDescent="0.25">
      <c r="B26" s="389">
        <v>625</v>
      </c>
      <c r="C26" s="390">
        <v>97</v>
      </c>
      <c r="D26" s="390" t="s">
        <v>120</v>
      </c>
      <c r="E26" s="391" t="s">
        <v>121</v>
      </c>
      <c r="F26" s="383">
        <v>25</v>
      </c>
    </row>
    <row r="31" spans="2:6" x14ac:dyDescent="0.2">
      <c r="B31" t="s">
        <v>0</v>
      </c>
    </row>
    <row r="32" spans="2:6" x14ac:dyDescent="0.2">
      <c r="B32" t="s">
        <v>0</v>
      </c>
    </row>
  </sheetData>
  <mergeCells count="3">
    <mergeCell ref="A1:G1"/>
    <mergeCell ref="A2:G2"/>
    <mergeCell ref="A3:G3"/>
  </mergeCells>
  <phoneticPr fontId="24"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84F33127604734B8A9D10699ECCB8D3" ma:contentTypeVersion="11" ma:contentTypeDescription="Create a new document." ma:contentTypeScope="" ma:versionID="ffbc143c7f2cb5091ffde99c90e91cfb">
  <xsd:schema xmlns:xsd="http://www.w3.org/2001/XMLSchema" xmlns:xs="http://www.w3.org/2001/XMLSchema" xmlns:p="http://schemas.microsoft.com/office/2006/metadata/properties" xmlns:ns3="4072f36b-ed07-4348-b916-0e0f642edb59" xmlns:ns4="46509dab-c181-45c9-a7a1-7f0045d44c65" targetNamespace="http://schemas.microsoft.com/office/2006/metadata/properties" ma:root="true" ma:fieldsID="834a6767c0a4e2b71f4f84c8d9c5d364" ns3:_="" ns4:_="">
    <xsd:import namespace="4072f36b-ed07-4348-b916-0e0f642edb59"/>
    <xsd:import namespace="46509dab-c181-45c9-a7a1-7f0045d44c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2f36b-ed07-4348-b916-0e0f642edb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509dab-c181-45c9-a7a1-7f0045d44c6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3B5390-A492-4710-9D3C-CB1E49628A05}">
  <ds:schemaRefs>
    <ds:schemaRef ds:uri="http://schemas.microsoft.com/sharepoint/v3/contenttype/forms"/>
  </ds:schemaRefs>
</ds:datastoreItem>
</file>

<file path=customXml/itemProps2.xml><?xml version="1.0" encoding="utf-8"?>
<ds:datastoreItem xmlns:ds="http://schemas.openxmlformats.org/officeDocument/2006/customXml" ds:itemID="{A4777FB8-D4FA-49FC-809C-25A0A32CA8B3}">
  <ds:schemaRefs>
    <ds:schemaRef ds:uri="http://schemas.microsoft.com/office/2006/metadata/longProperties"/>
  </ds:schemaRefs>
</ds:datastoreItem>
</file>

<file path=customXml/itemProps3.xml><?xml version="1.0" encoding="utf-8"?>
<ds:datastoreItem xmlns:ds="http://schemas.openxmlformats.org/officeDocument/2006/customXml" ds:itemID="{771119DF-1604-48DE-843F-8D2002D075BB}">
  <ds:schemaRefs>
    <ds:schemaRef ds:uri="4072f36b-ed07-4348-b916-0e0f642edb5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6509dab-c181-45c9-a7a1-7f0045d44c65"/>
    <ds:schemaRef ds:uri="http://www.w3.org/XML/1998/namespace"/>
    <ds:schemaRef ds:uri="http://purl.org/dc/dcmitype/"/>
  </ds:schemaRefs>
</ds:datastoreItem>
</file>

<file path=customXml/itemProps4.xml><?xml version="1.0" encoding="utf-8"?>
<ds:datastoreItem xmlns:ds="http://schemas.openxmlformats.org/officeDocument/2006/customXml" ds:itemID="{A4058492-1843-48C0-A0FE-16119939B4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2f36b-ed07-4348-b916-0e0f642edb59"/>
    <ds:schemaRef ds:uri="46509dab-c181-45c9-a7a1-7f0045d44c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System</vt:lpstr>
      <vt:lpstr>Mihrline</vt:lpstr>
      <vt:lpstr>Eqline</vt:lpstr>
      <vt:lpstr>Podiv</vt:lpstr>
      <vt:lpstr>Mihrdiv</vt:lpstr>
      <vt:lpstr>  Routemiles</vt:lpstr>
      <vt:lpstr>Contract Fleet</vt:lpstr>
      <vt:lpstr>'  Routemiles'!Print_Area</vt:lpstr>
      <vt:lpstr>Cover!Print_Area</vt:lpstr>
      <vt:lpstr>Eqline!Print_Area</vt:lpstr>
      <vt:lpstr>Mihrdiv!Print_Area</vt:lpstr>
      <vt:lpstr>Podiv!Print_Area</vt:lpstr>
      <vt:lpstr>System!Print_Area</vt:lpstr>
      <vt:lpstr>'  Routemiles'!Print_Titles</vt:lpstr>
      <vt:lpstr>Eqline!Print_Titles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4-24 Report - Schedule Change - March 3, 2019</dc:title>
  <dc:creator>106312</dc:creator>
  <cp:keywords>Reports</cp:keywords>
  <cp:lastModifiedBy>Chau, Joseph</cp:lastModifiedBy>
  <cp:lastPrinted>2019-03-18T20:49:58Z</cp:lastPrinted>
  <dcterms:created xsi:type="dcterms:W3CDTF">1997-07-22T16:39:38Z</dcterms:created>
  <dcterms:modified xsi:type="dcterms:W3CDTF">2020-12-02T16:49:20Z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stCenterTaxHTField0">
    <vt:lpwstr>3151|ec567317-bef4-4c6f-99d1-4c6582476d64</vt:lpwstr>
  </property>
  <property fmtid="{D5CDD505-2E9C-101B-9397-08002B2CF9AE}" pid="3" name="DocumentTypeTaxHTField0">
    <vt:lpwstr>Reports|e382d025-cdbc-446f-86b9-7fa66ee697da</vt:lpwstr>
  </property>
  <property fmtid="{D5CDD505-2E9C-101B-9397-08002B2CF9AE}" pid="4" name="TaxCatchAll">
    <vt:lpwstr>433;#Reports|e382d025-cdbc-446f-86b9-7fa66ee697da;#129;#Reports|e382d025-cdbc-446f-86b9-7fa66ee697da;#414;#3151|ec567317-bef4-4c6f-99d1-4c6582476d64</vt:lpwstr>
  </property>
  <property fmtid="{D5CDD505-2E9C-101B-9397-08002B2CF9AE}" pid="5" name="_dlc_DocId">
    <vt:lpwstr>INTRA-550275711-1468</vt:lpwstr>
  </property>
  <property fmtid="{D5CDD505-2E9C-101B-9397-08002B2CF9AE}" pid="6" name="_dlc_DocIdItemGuid">
    <vt:lpwstr>07907913-0aec-4b55-a8b3-973de3c8960a</vt:lpwstr>
  </property>
  <property fmtid="{D5CDD505-2E9C-101B-9397-08002B2CF9AE}" pid="7" name="_dlc_DocIdUrl">
    <vt:lpwstr>https://lacmta.sharepoint.com/sites/MyMetro/Operations/SDSA/_layouts/15/DocIdRedir.aspx?ID=INTRA-550275711-1468, INTRA-550275711-1468</vt:lpwstr>
  </property>
  <property fmtid="{D5CDD505-2E9C-101B-9397-08002B2CF9AE}" pid="8" name="TaxKeywordTaxHTField">
    <vt:lpwstr>Reports|e382d025-cdbc-446f-86b9-7fa66ee697da</vt:lpwstr>
  </property>
  <property fmtid="{D5CDD505-2E9C-101B-9397-08002B2CF9AE}" pid="9" name="DocumentType">
    <vt:lpwstr>433;#Reports|e382d025-cdbc-446f-86b9-7fa66ee697da</vt:lpwstr>
  </property>
  <property fmtid="{D5CDD505-2E9C-101B-9397-08002B2CF9AE}" pid="10" name="TaxKeyword">
    <vt:lpwstr>129;#Reports|e382d025-cdbc-446f-86b9-7fa66ee697da</vt:lpwstr>
  </property>
  <property fmtid="{D5CDD505-2E9C-101B-9397-08002B2CF9AE}" pid="11" name="CostCenter">
    <vt:lpwstr>414;#3151|ec567317-bef4-4c6f-99d1-4c6582476d64</vt:lpwstr>
  </property>
  <property fmtid="{D5CDD505-2E9C-101B-9397-08002B2CF9AE}" pid="12" name="RoutingRuleDescription">
    <vt:lpwstr>Combined 4-24 Report - Schedule Change - March 3, 2019</vt:lpwstr>
  </property>
  <property fmtid="{D5CDD505-2E9C-101B-9397-08002B2CF9AE}" pid="13" name="Report Type">
    <vt:lpwstr>4-24 Reports - Combined Directly Operated and Contract Services</vt:lpwstr>
  </property>
  <property fmtid="{D5CDD505-2E9C-101B-9397-08002B2CF9AE}" pid="14" name="Service Provider">
    <vt:lpwstr>Combined DO &amp; PT</vt:lpwstr>
  </property>
  <property fmtid="{D5CDD505-2E9C-101B-9397-08002B2CF9AE}" pid="15" name="Calendar Year">
    <vt:lpwstr>2019</vt:lpwstr>
  </property>
  <property fmtid="{D5CDD505-2E9C-101B-9397-08002B2CF9AE}" pid="16" name="Calendar/Fiscal Year">
    <vt:lpwstr>Fiscal Year 2019</vt:lpwstr>
  </property>
  <property fmtid="{D5CDD505-2E9C-101B-9397-08002B2CF9AE}" pid="17" name="Reporting Period">
    <vt:lpwstr>Semi-Annual</vt:lpwstr>
  </property>
  <property fmtid="{D5CDD505-2E9C-101B-9397-08002B2CF9AE}" pid="18" name="PotentialRecord">
    <vt:lpwstr>1</vt:lpwstr>
  </property>
  <property fmtid="{D5CDD505-2E9C-101B-9397-08002B2CF9AE}" pid="19" name="otai">
    <vt:lpwstr/>
  </property>
  <property fmtid="{D5CDD505-2E9C-101B-9397-08002B2CF9AE}" pid="20" name="Month">
    <vt:lpwstr>03 - March</vt:lpwstr>
  </property>
  <property fmtid="{D5CDD505-2E9C-101B-9397-08002B2CF9AE}" pid="21" name="_dlc_DocIdPersistId">
    <vt:lpwstr/>
  </property>
  <property fmtid="{D5CDD505-2E9C-101B-9397-08002B2CF9AE}" pid="22" name="Quarter">
    <vt:lpwstr>(Not Applicable)</vt:lpwstr>
  </property>
  <property fmtid="{D5CDD505-2E9C-101B-9397-08002B2CF9AE}" pid="23" name="ContentTypeId">
    <vt:lpwstr>0x010100384F33127604734B8A9D10699ECCB8D3</vt:lpwstr>
  </property>
</Properties>
</file>