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<sst xmlns="http://schemas.openxmlformats.org/spreadsheetml/2006/main" count="25" uniqueCount="25">
  <si>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LINE</t>
  </si>
  <si>
    <t>DAILY</t>
  </si>
  <si>
    <t>SAT.</t>
  </si>
  <si>
    <t>SUN.</t>
  </si>
  <si>
    <t>ANNUAL</t>
  </si>
  <si>
    <t>DESCRIPTION OF PROPOSED CHANGES</t>
  </si>
  <si>
    <t>EST. REVENUE HOUR SAVINGS</t>
  </si>
  <si>
    <t xml:space="preserve"> IN FY 04</t>
  </si>
  <si>
    <t xml:space="preserve">EST. REV. HRS. </t>
  </si>
  <si>
    <t xml:space="preserve">EST. COST </t>
  </si>
  <si>
    <t>SAVINGS</t>
  </si>
  <si>
    <t>IN FY 04</t>
  </si>
  <si>
    <t>rate</t>
  </si>
  <si>
    <t>TOTAL</t>
  </si>
  <si>
    <t>ATTACHMENT C</t>
  </si>
  <si>
    <t>ESTIMATED REVENUE HOURS SAVINGS 
BASED ON REVISED SERVICE PLAN</t>
  </si>
  <si>
    <t>METRO SOUTH BAY</t>
  </si>
  <si>
    <t>225-226</t>
  </si>
  <si>
    <t>119-126</t>
  </si>
  <si>
    <t>Eliminate Saturday service and operate hourly weekday service</t>
  </si>
  <si>
    <t>Eliminate midday service, re-structure to combine line 625 and 626 into one trip. Eliminate service west of Worldway West</t>
  </si>
  <si>
    <t>Combined with line 625</t>
  </si>
  <si>
    <t>Cancel service</t>
  </si>
  <si>
    <t>Remain weekday School trips and one way peak hours service in Palos Verdes.                                                     Cancel Saturday service</t>
  </si>
  <si>
    <t>Eliminate midday service and operate peak only service.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</si>
</sst>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</numFmts>
  <fonts count="1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8" fillId="0" borderId="0" xfId="17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/>
    </xf>
    <xf numFmtId="170" fontId="4" fillId="0" borderId="0" xfId="15" applyNumberFormat="1" applyFont="1" applyAlignment="1">
      <alignment horizontal="center"/>
    </xf>
    <xf numFmtId="170" fontId="4" fillId="0" borderId="8" xfId="15" applyNumberFormat="1" applyFont="1" applyBorder="1" applyAlignment="1">
      <alignment horizontal="center"/>
    </xf>
    <xf numFmtId="170" fontId="5" fillId="0" borderId="11" xfId="15" applyNumberFormat="1" applyFont="1" applyBorder="1" applyAlignment="1">
      <alignment horizontal="center"/>
    </xf>
    <xf numFmtId="170" fontId="7" fillId="0" borderId="0" xfId="15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70" fontId="4" fillId="0" borderId="13" xfId="15" applyNumberFormat="1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6" fontId="9" fillId="0" borderId="14" xfId="17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171" fontId="9" fillId="0" borderId="14" xfId="0" applyNumberFormat="1" applyFont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170" fontId="9" fillId="0" borderId="14" xfId="15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171" fontId="9" fillId="0" borderId="1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170" fontId="9" fillId="0" borderId="0" xfId="15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6" fontId="9" fillId="0" borderId="10" xfId="17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166" fontId="9" fillId="0" borderId="17" xfId="17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I3" sqref="I3"/>
    </sheetView>
  </sheetViews>
  <sheetFormatPr defaultColWidth="9.140625" defaultRowHeight="12.75"/>
  <cols>
    <col min="1" max="1" width="9.140625" style="2" customWidth="1"/>
    <col min="2" max="2" width="7.7109375" style="2" bestFit="1" customWidth="1"/>
    <col min="3" max="4" width="6.421875" style="2" bestFit="1" customWidth="1"/>
    <col min="5" max="5" width="11.28125" style="29" bestFit="1" customWidth="1"/>
    <col min="6" max="6" width="18.00390625" style="1" bestFit="1" customWidth="1"/>
    <col min="7" max="7" width="18.00390625" style="1" hidden="1" customWidth="1"/>
    <col min="8" max="8" width="18.00390625" style="1" customWidth="1"/>
    <col min="9" max="9" width="44.8515625" style="1" customWidth="1"/>
    <col min="10" max="10" width="5.140625" style="1" customWidth="1"/>
    <col min="11" max="16384" width="9.140625" style="1" customWidth="1"/>
  </cols>
  <sheetData>
    <row r="1" spans="6:8" ht="18.75">
      <c r="F1" s="68" t="s">
        <v>14</v>
      </c>
      <c r="G1" s="68"/>
      <c r="H1" s="68"/>
    </row>
    <row r="2" spans="6:8" ht="18.75">
      <c r="F2" s="9"/>
      <c r="G2" s="9"/>
      <c r="H2" s="9"/>
    </row>
    <row r="4" spans="1:9" ht="18.75">
      <c r="A4" s="63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</row>
    <row r="6" ht="13.5" thickBot="1"/>
    <row r="7" spans="1:9" ht="12.75">
      <c r="A7" s="11"/>
      <c r="B7" s="11"/>
      <c r="C7" s="12"/>
      <c r="D7" s="12"/>
      <c r="E7" s="30"/>
      <c r="F7" s="22"/>
      <c r="G7" s="24"/>
      <c r="H7" s="17" t="s">
        <v>9</v>
      </c>
      <c r="I7" s="16"/>
    </row>
    <row r="8" spans="1:9" ht="12.75">
      <c r="A8" s="21"/>
      <c r="B8" s="65" t="s">
        <v>6</v>
      </c>
      <c r="C8" s="66"/>
      <c r="D8" s="66"/>
      <c r="E8" s="67"/>
      <c r="F8" s="15" t="s">
        <v>8</v>
      </c>
      <c r="G8" s="14"/>
      <c r="H8" s="10" t="s">
        <v>10</v>
      </c>
      <c r="I8" s="18"/>
    </row>
    <row r="9" spans="1:9" s="3" customFormat="1" ht="12.75">
      <c r="A9" s="13" t="s">
        <v>0</v>
      </c>
      <c r="B9" s="23" t="s">
        <v>1</v>
      </c>
      <c r="C9" s="20" t="s">
        <v>2</v>
      </c>
      <c r="D9" s="20" t="s">
        <v>3</v>
      </c>
      <c r="E9" s="31" t="s">
        <v>4</v>
      </c>
      <c r="F9" s="15" t="s">
        <v>7</v>
      </c>
      <c r="G9" s="14" t="s">
        <v>12</v>
      </c>
      <c r="H9" s="10" t="s">
        <v>11</v>
      </c>
      <c r="I9" s="19" t="s">
        <v>5</v>
      </c>
    </row>
    <row r="10" spans="1:9" ht="12.75">
      <c r="A10" s="21"/>
      <c r="B10" s="33"/>
      <c r="C10" s="27"/>
      <c r="D10" s="27"/>
      <c r="E10" s="34"/>
      <c r="F10" s="28"/>
      <c r="G10" s="25"/>
      <c r="H10" s="18"/>
      <c r="I10" s="18"/>
    </row>
    <row r="11" spans="1:9" ht="38.25">
      <c r="A11" s="36" t="s">
        <v>17</v>
      </c>
      <c r="B11" s="37">
        <v>53</v>
      </c>
      <c r="C11" s="37">
        <v>64</v>
      </c>
      <c r="D11" s="37"/>
      <c r="E11" s="38">
        <f>(B11*255)+(C11*52)+(D11*58)</f>
        <v>16843</v>
      </c>
      <c r="F11" s="38">
        <f>+B11*174+C11*35+D11*40</f>
        <v>11462</v>
      </c>
      <c r="G11" s="39"/>
      <c r="H11" s="40">
        <v>548710</v>
      </c>
      <c r="I11" s="41" t="s">
        <v>23</v>
      </c>
    </row>
    <row r="12" spans="1:9" ht="25.5">
      <c r="A12" s="36">
        <v>608</v>
      </c>
      <c r="B12" s="37">
        <v>10</v>
      </c>
      <c r="C12" s="37">
        <v>21.45</v>
      </c>
      <c r="D12" s="37"/>
      <c r="E12" s="38">
        <f>(B12*255)+(C12*52)+(D12*58)</f>
        <v>3665.3999999999996</v>
      </c>
      <c r="F12" s="38">
        <f>+B12*174+C12*35+D12*40</f>
        <v>2490.75</v>
      </c>
      <c r="G12" s="39"/>
      <c r="H12" s="40">
        <v>120229</v>
      </c>
      <c r="I12" s="41" t="s">
        <v>19</v>
      </c>
    </row>
    <row r="13" spans="1:9" ht="38.25">
      <c r="A13" s="36">
        <v>625</v>
      </c>
      <c r="B13" s="37">
        <v>30</v>
      </c>
      <c r="C13" s="37"/>
      <c r="D13" s="37"/>
      <c r="E13" s="38">
        <f>(B13*255)+(C13*52)+(D13*58)</f>
        <v>7650</v>
      </c>
      <c r="F13" s="38">
        <f>+B13*174+C13*35+D13*40</f>
        <v>5220</v>
      </c>
      <c r="G13" s="39"/>
      <c r="H13" s="40">
        <v>172747</v>
      </c>
      <c r="I13" s="41" t="s">
        <v>20</v>
      </c>
    </row>
    <row r="14" spans="1:9" ht="14.25">
      <c r="A14" s="36">
        <v>626</v>
      </c>
      <c r="B14" s="37">
        <v>12.4</v>
      </c>
      <c r="C14" s="37"/>
      <c r="D14" s="37"/>
      <c r="E14" s="38">
        <f>(B14*255)+(C14*52)+(D14*58)</f>
        <v>3162</v>
      </c>
      <c r="F14" s="38">
        <f>+B14*174+C14*35+D14*40</f>
        <v>2157.6</v>
      </c>
      <c r="G14" s="39"/>
      <c r="H14" s="40">
        <v>96124</v>
      </c>
      <c r="I14" s="41" t="s">
        <v>21</v>
      </c>
    </row>
    <row r="15" spans="1:9" ht="14.25">
      <c r="A15" s="42">
        <v>646</v>
      </c>
      <c r="B15" s="43">
        <v>4.5</v>
      </c>
      <c r="C15" s="43">
        <v>4.5</v>
      </c>
      <c r="D15" s="43">
        <v>4.5</v>
      </c>
      <c r="E15" s="38">
        <f>(B15*255)+(C15*52)+(D15*58)</f>
        <v>1642.5</v>
      </c>
      <c r="F15" s="38">
        <f>+B15*174+C15*35+D15*40</f>
        <v>1120.5</v>
      </c>
      <c r="G15" s="44">
        <v>53.94</v>
      </c>
      <c r="H15" s="40">
        <v>49558</v>
      </c>
      <c r="I15" s="41" t="s">
        <v>22</v>
      </c>
    </row>
    <row r="16" spans="1:9" ht="14.25">
      <c r="A16" s="42"/>
      <c r="B16" s="43"/>
      <c r="C16" s="43"/>
      <c r="D16" s="43"/>
      <c r="E16" s="45"/>
      <c r="F16" s="38"/>
      <c r="G16" s="44"/>
      <c r="H16" s="40"/>
      <c r="I16" s="46"/>
    </row>
    <row r="17" spans="1:9" ht="25.5">
      <c r="A17" s="42" t="s">
        <v>18</v>
      </c>
      <c r="B17" s="43">
        <v>13.3</v>
      </c>
      <c r="C17" s="43"/>
      <c r="D17" s="43"/>
      <c r="E17" s="45">
        <f>(B17*255)+(C17*52)+(D17*58)</f>
        <v>3391.5</v>
      </c>
      <c r="F17" s="38">
        <f>+B17*174+C17*35+D17*40</f>
        <v>2314.2000000000003</v>
      </c>
      <c r="G17" s="44">
        <v>53.94</v>
      </c>
      <c r="H17" s="40">
        <f>+F17*G17</f>
        <v>124827.948</v>
      </c>
      <c r="I17" s="35" t="s">
        <v>24</v>
      </c>
    </row>
    <row r="18" spans="1:9" ht="14.25">
      <c r="A18" s="47"/>
      <c r="B18" s="48"/>
      <c r="C18" s="49"/>
      <c r="D18" s="48"/>
      <c r="E18" s="50"/>
      <c r="F18" s="51"/>
      <c r="G18" s="52"/>
      <c r="H18" s="53"/>
      <c r="I18" s="54"/>
    </row>
    <row r="19" spans="1:10" ht="15" thickBot="1">
      <c r="A19" s="55" t="s">
        <v>13</v>
      </c>
      <c r="B19" s="56">
        <f>SUM(B11:B17)</f>
        <v>123.2</v>
      </c>
      <c r="C19" s="56">
        <f>SUM(C11:C17)</f>
        <v>89.95</v>
      </c>
      <c r="D19" s="56">
        <f>SUM(D11:D17)</f>
        <v>4.5</v>
      </c>
      <c r="E19" s="57">
        <f>SUM(E11:E17)</f>
        <v>36354.4</v>
      </c>
      <c r="F19" s="57">
        <f>SUM(F11:F17)</f>
        <v>24765.05</v>
      </c>
      <c r="G19" s="58"/>
      <c r="H19" s="59">
        <f>SUM(H11:H17)</f>
        <v>1112195.948</v>
      </c>
      <c r="I19" s="60"/>
      <c r="J19" s="4"/>
    </row>
    <row r="20" spans="1:9" ht="15">
      <c r="A20" s="5"/>
      <c r="B20" s="6"/>
      <c r="C20" s="6"/>
      <c r="D20" s="6"/>
      <c r="E20" s="32"/>
      <c r="F20" s="7"/>
      <c r="G20" s="7"/>
      <c r="H20" s="7"/>
      <c r="I20" s="8"/>
    </row>
    <row r="22" ht="15">
      <c r="F22" s="26"/>
    </row>
  </sheetData>
  <mergeCells count="4">
    <mergeCell ref="A5:I5"/>
    <mergeCell ref="A4:I4"/>
    <mergeCell ref="B8:E8"/>
    <mergeCell ref="F1:H1"/>
  </mergeCells>
  <printOptions horizontalCentered="1"/>
  <pageMargins left="0.54" right="0.1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MS-Word</dc:creator>
  <cp:keywords/>
  <dc:description/>
  <cp:lastModifiedBy>MTA</cp:lastModifiedBy>
  <cp:lastPrinted>2003-09-25T16:36:46Z</cp:lastPrinted>
  <dcterms:created xsi:type="dcterms:W3CDTF">2003-09-17T20:05:48Z</dcterms:created>
  <dcterms:modified xsi:type="dcterms:W3CDTF">2003-10-03T16:10:01Z</dcterms:modified>
  <cp:category/>
  <cp:version/>
  <cp:contentType/>
  <cp:contentStatus/>
</cp:coreProperties>
</file>