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1"/>
  </bookViews>
  <sheets>
    <sheet name="Cover" sheetId="1" r:id="rId1"/>
    <sheet name="Distribution" sheetId="2" r:id="rId2"/>
    <sheet name="System" sheetId="3" r:id="rId3"/>
    <sheet name="Special" sheetId="4" r:id="rId4"/>
    <sheet name="MihrlineDX" sheetId="5" r:id="rId5"/>
    <sheet name="MihrlineSA" sheetId="6" r:id="rId6"/>
    <sheet name="MihrlineSU" sheetId="7" r:id="rId7"/>
    <sheet name="Eqline" sheetId="8" r:id="rId8"/>
    <sheet name="Podiv" sheetId="9" r:id="rId9"/>
    <sheet name="Mihrdiv" sheetId="10" r:id="rId10"/>
    <sheet name="Routmi" sheetId="11" r:id="rId11"/>
  </sheets>
  <definedNames>
    <definedName name="_xlnm.Print_Area" localSheetId="1">'Distribution'!$A$1:$A$52</definedName>
    <definedName name="_xlnm.Print_Area" localSheetId="7">'Eqline'!$A$1:$U$131</definedName>
    <definedName name="_xlnm.Print_Area" localSheetId="9">'Mihrdiv'!$A$1:$P$22</definedName>
    <definedName name="_xlnm.Print_Area" localSheetId="4">'MihrlineDX'!$A$1:$N$153</definedName>
    <definedName name="_xlnm.Print_Area" localSheetId="5">'MihrlineSA'!$A$1:$N$131</definedName>
    <definedName name="_xlnm.Print_Area" localSheetId="6">'MihrlineSU'!$A$1:$N$127</definedName>
    <definedName name="_xlnm.Print_Area" localSheetId="8">'Podiv'!$A$1:$K$33</definedName>
    <definedName name="_xlnm.Print_Area" localSheetId="10">'Routmi'!$A$1:$D$177</definedName>
    <definedName name="_xlnm.Print_Area" localSheetId="3">'Special'!$A$1:$J$33</definedName>
    <definedName name="_xlnm.Print_Area" localSheetId="2">'System'!$A$1:$M$35</definedName>
    <definedName name="_xlnm.Print_Titles" localSheetId="7">'Eqline'!$1:$8</definedName>
    <definedName name="_xlnm.Print_Titles" localSheetId="4">'MihrlineDX'!$1:$9</definedName>
    <definedName name="_xlnm.Print_Titles" localSheetId="5">'MihrlineSA'!$1:$9</definedName>
    <definedName name="_xlnm.Print_Titles" localSheetId="6">'MihrlineSU'!$1:$9</definedName>
    <definedName name="_xlnm.Print_Titles" localSheetId="10">'Routmi'!$1:$3</definedName>
  </definedNames>
  <calcPr fullCalcOnLoad="1" refMode="R1C1"/>
</workbook>
</file>

<file path=xl/sharedStrings.xml><?xml version="1.0" encoding="utf-8"?>
<sst xmlns="http://schemas.openxmlformats.org/spreadsheetml/2006/main" count="794" uniqueCount="465">
  <si>
    <t>The cover for this report is in MICROSOFT WORD</t>
  </si>
  <si>
    <r>
      <t xml:space="preserve">in this folder   </t>
    </r>
    <r>
      <rPr>
        <i/>
        <sz val="13.5"/>
        <color indexed="10"/>
        <rFont val="MS Sans Serif"/>
        <family val="2"/>
      </rPr>
      <t>RPT_424</t>
    </r>
  </si>
  <si>
    <t xml:space="preserve">    DISTRIBUTION:</t>
  </si>
  <si>
    <t xml:space="preserve"> </t>
  </si>
  <si>
    <t xml:space="preserve">    Planning and Programming:</t>
  </si>
  <si>
    <t xml:space="preserve">        James de la Loza (99-22-05)                      Dana Woodbury  (99-07-01)</t>
  </si>
  <si>
    <t xml:space="preserve">        Keith Killough (99-23-07)                        Jon Hillmer (99-23-01)</t>
  </si>
  <si>
    <t xml:space="preserve">        Rex Gephart (99-22-02)                           Armineh Saint (99-23-07)</t>
  </si>
  <si>
    <t xml:space="preserve">    Operations:                                                               </t>
  </si>
  <si>
    <t xml:space="preserve">        Tom Conner (99-11-01)                            Anthony Chua (99-06-01)</t>
  </si>
  <si>
    <t xml:space="preserve">        Tom Jasmin (99-11-11)                            Richard Davis (99-11-04)    </t>
  </si>
  <si>
    <t xml:space="preserve">        Calvin Louie (99-11-11))                         Ralph de la Cruz (99-11-07)</t>
  </si>
  <si>
    <t xml:space="preserve">        Gary Spivack (99-11-04)                          Josee Larochelle (99-11-04)</t>
  </si>
  <si>
    <t xml:space="preserve">    Safety:                                                              </t>
  </si>
  <si>
    <t xml:space="preserve">        Jon Vandercook (99-10-03)                        Denis Shoemaker (99-10-03)</t>
  </si>
  <si>
    <t xml:space="preserve">    Customer Relations:  Lola Gagner (99-02-03)</t>
  </si>
  <si>
    <t xml:space="preserve">    Budget:  Frank Shapiro (99-21-01)</t>
  </si>
  <si>
    <t xml:space="preserve">    Maintenance General (30-02-01):</t>
  </si>
  <si>
    <t xml:space="preserve">        Mike Stanford                                    Bill Morris</t>
  </si>
  <si>
    <t xml:space="preserve">        Wilson Chu                                       Rick Hittinger</t>
  </si>
  <si>
    <t xml:space="preserve">    Library:  Dorothy Gray (99-15-01)</t>
  </si>
  <si>
    <t xml:space="preserve">    Risk Management:  Louis Maspero (99-08-01)</t>
  </si>
  <si>
    <t xml:space="preserve">    Records Management:  Robert Sanders (99-PL-05)</t>
  </si>
  <si>
    <t xml:space="preserve">    Information and Technology Services: </t>
  </si>
  <si>
    <r>
      <t xml:space="preserve">        Cecilia Torn</t>
    </r>
    <r>
      <rPr>
        <sz val="9.5"/>
        <rFont val="Univers"/>
        <family val="2"/>
      </rPr>
      <t>é</t>
    </r>
    <r>
      <rPr>
        <sz val="10"/>
        <rFont val="Courier New"/>
        <family val="0"/>
      </rPr>
      <t>-Herzberg (99-05-01)                Simon Guevrekian (99-05-01)</t>
    </r>
  </si>
  <si>
    <t xml:space="preserve">        Jia-Ming Yueh (99-05-01)</t>
  </si>
  <si>
    <t xml:space="preserve">    Scheduling, Operations Planning, and Transportation Analysis (internal distribution):</t>
  </si>
  <si>
    <t xml:space="preserve">        Frank Schroder                                   Susan Chapman</t>
  </si>
  <si>
    <t xml:space="preserve">        Mike Brewer                                      Alfred Wang</t>
  </si>
  <si>
    <t xml:space="preserve">        Callier Beard                                    Scott Holmes</t>
  </si>
  <si>
    <t xml:space="preserve">        Behzad Yassan                                    Dan Nguyen</t>
  </si>
  <si>
    <t xml:space="preserve">        Thang Tran                                       Ashok Kumar</t>
  </si>
  <si>
    <t xml:space="preserve">        Bruce Shelburne                                  Cynthia Toles</t>
  </si>
  <si>
    <t xml:space="preserve">        Arthur Brown                                     Roderick Goldman</t>
  </si>
  <si>
    <t xml:space="preserve">        Ha Chau                                          Hassan Fakhro</t>
  </si>
  <si>
    <t xml:space="preserve">    Questions?  Please contact Larry Adrian at 922-6932.</t>
  </si>
  <si>
    <t xml:space="preserve">    Additional copies available in Scheduling Dept.</t>
  </si>
  <si>
    <t>LOS ANGELES COUNTY METROPOLITAN TRANSPORTATION AUTHORITY</t>
  </si>
  <si>
    <t>REPORT NO. 4-24</t>
  </si>
  <si>
    <t>SCHEDULED SERVICE OPERATING COST FACTORS</t>
  </si>
  <si>
    <t xml:space="preserve">SCHOOL DAY, NON-RACE, NON-BOWL SCHEDULES </t>
  </si>
  <si>
    <t>INTERLINE</t>
  </si>
  <si>
    <t>GROSS EQUIPMENT REQUIREMENTS</t>
  </si>
  <si>
    <t>SAVINGS</t>
  </si>
  <si>
    <t>VEHICLE HOURS</t>
  </si>
  <si>
    <t>VEHICLE MILES</t>
  </si>
  <si>
    <t>SERVICE FREQUENCY</t>
  </si>
  <si>
    <t>AM RUSH</t>
  </si>
  <si>
    <t>DAY BASE</t>
  </si>
  <si>
    <t>PM RUSH</t>
  </si>
  <si>
    <t>OWL</t>
  </si>
  <si>
    <t>AM</t>
  </si>
  <si>
    <t>PM</t>
  </si>
  <si>
    <t>TOTAL</t>
  </si>
  <si>
    <t>REVENUE</t>
  </si>
  <si>
    <t>|</t>
  </si>
  <si>
    <t>EXCEPT SAT &amp; SUN</t>
  </si>
  <si>
    <t>BUS</t>
  </si>
  <si>
    <t>SATURDAY ONLY</t>
  </si>
  <si>
    <t>SUNDAY &amp; HOLIDAY</t>
  </si>
  <si>
    <t>RAIL</t>
  </si>
  <si>
    <t>SCHEDULED TRAIN RUNS</t>
  </si>
  <si>
    <t>TRAIN HOURS</t>
  </si>
  <si>
    <t>TRAIN MILES</t>
  </si>
  <si>
    <t>SPECIAL EVENT SERVICE - SEE NEXT PAGE.</t>
  </si>
  <si>
    <t>PAGE</t>
  </si>
  <si>
    <t>ADDITIONAL EQUIPMENT REQUIREMENTS THAT ARE NOT INCLUDED IN THE DATA ON PAGE 1</t>
  </si>
  <si>
    <r>
      <t xml:space="preserve">SPECIAL EVENT </t>
    </r>
    <r>
      <rPr>
        <b/>
        <sz val="10"/>
        <rFont val="Courier New"/>
        <family val="0"/>
      </rPr>
      <t>APPROXIMATE</t>
    </r>
    <r>
      <rPr>
        <sz val="10"/>
        <rFont val="Courier New"/>
        <family val="3"/>
      </rPr>
      <t xml:space="preserve"> SCHEDULED SERVICE AS KNOWN AT THIS TIME</t>
    </r>
  </si>
  <si>
    <t>NO.</t>
  </si>
  <si>
    <t>EQUIPMENT</t>
  </si>
  <si>
    <t>H O U R S</t>
  </si>
  <si>
    <t>M I L E S</t>
  </si>
  <si>
    <t>EVENT/SERVICE    TENTATIVE DATES OF OPERATION</t>
  </si>
  <si>
    <t>DAYS</t>
  </si>
  <si>
    <t>A.M.</t>
  </si>
  <si>
    <t>BASE</t>
  </si>
  <si>
    <t>P.M.</t>
  </si>
  <si>
    <t>-------------  -----------------------------------</t>
  </si>
  <si>
    <t>------</t>
  </si>
  <si>
    <t>----</t>
  </si>
  <si>
    <t>-----</t>
  </si>
  <si>
    <t>-------</t>
  </si>
  <si>
    <t>DAILY EXCEPT SATURDAY AND SUNDAY</t>
  </si>
  <si>
    <t>LINE</t>
  </si>
  <si>
    <t>DIVISIONS</t>
  </si>
  <si>
    <t>SUNDAY ONLY</t>
  </si>
  <si>
    <t>NAME OF LINE AND SCHEDULED VEHICLES</t>
  </si>
  <si>
    <t>E</t>
  </si>
  <si>
    <t>Q</t>
  </si>
  <si>
    <t>U</t>
  </si>
  <si>
    <t>I</t>
  </si>
  <si>
    <t>P</t>
  </si>
  <si>
    <t>M</t>
  </si>
  <si>
    <t>N</t>
  </si>
  <si>
    <t>T</t>
  </si>
  <si>
    <t>WEEKDAYS</t>
  </si>
  <si>
    <t>SATURDAYS</t>
  </si>
  <si>
    <t>SUNDAYS</t>
  </si>
  <si>
    <t>Interline Savings</t>
  </si>
  <si>
    <r>
      <t>N A M E</t>
    </r>
    <r>
      <rPr>
        <sz val="10"/>
        <rFont val="Courier"/>
        <family val="3"/>
      </rPr>
      <t xml:space="preserve">   </t>
    </r>
    <r>
      <rPr>
        <u val="single"/>
        <sz val="10"/>
        <rFont val="Courier"/>
        <family val="3"/>
      </rPr>
      <t>O F</t>
    </r>
    <r>
      <rPr>
        <sz val="10"/>
        <rFont val="Courier"/>
        <family val="3"/>
      </rPr>
      <t xml:space="preserve">   </t>
    </r>
    <r>
      <rPr>
        <u val="single"/>
        <sz val="10"/>
        <rFont val="Courier"/>
        <family val="3"/>
      </rPr>
      <t>L I N E</t>
    </r>
  </si>
  <si>
    <t>AM PEAK</t>
  </si>
  <si>
    <t>PM PEAK</t>
  </si>
  <si>
    <t>METRO BLUE LINE</t>
  </si>
  <si>
    <t>METRO RED LINE</t>
  </si>
  <si>
    <t>METRO GREEN LINE</t>
  </si>
  <si>
    <t>S C H E D U L E D   T R A I N S</t>
  </si>
  <si>
    <t>PREPARED BY TRANSPORTATION ANALYSIS &amp; TECHNICAL SUPPORT DEPARTMENT</t>
  </si>
  <si>
    <t>NAME OF DIVISION AND SCHEDULED PULLOUTS</t>
  </si>
  <si>
    <t>DIVISION</t>
  </si>
  <si>
    <t>NUMBER</t>
  </si>
  <si>
    <t xml:space="preserve">NAME   OF   DIVISION   </t>
  </si>
  <si>
    <t>A M</t>
  </si>
  <si>
    <t>P M</t>
  </si>
  <si>
    <t>1</t>
  </si>
  <si>
    <t>6TH CENTRAL</t>
  </si>
  <si>
    <t>2</t>
  </si>
  <si>
    <t>LOS ANGELES</t>
  </si>
  <si>
    <t>3</t>
  </si>
  <si>
    <t>CYPRESS PARK</t>
  </si>
  <si>
    <t>5</t>
  </si>
  <si>
    <t>SOUTH CENTRAL</t>
  </si>
  <si>
    <t>6</t>
  </si>
  <si>
    <t>OCEAN PARK</t>
  </si>
  <si>
    <t>7</t>
  </si>
  <si>
    <t>WEST HOLLYWOOD</t>
  </si>
  <si>
    <t>8</t>
  </si>
  <si>
    <t>WEST VALLEY</t>
  </si>
  <si>
    <t>9</t>
  </si>
  <si>
    <t>EL MONTE</t>
  </si>
  <si>
    <t>10</t>
  </si>
  <si>
    <t>EAST LOS ANGELES</t>
  </si>
  <si>
    <t>11</t>
  </si>
  <si>
    <t>15</t>
  </si>
  <si>
    <t>EAST VALLEY</t>
  </si>
  <si>
    <t>18</t>
  </si>
  <si>
    <t>SOUTH BAY</t>
  </si>
  <si>
    <t>20</t>
  </si>
  <si>
    <t>22</t>
  </si>
  <si>
    <t xml:space="preserve">-TOTALS-                                </t>
  </si>
  <si>
    <t xml:space="preserve">NOTE - </t>
  </si>
  <si>
    <t>SPECIAL EVENT PULLOUTS AND TEMPORARY SCHEDULE CHANGES NOT INCLUDED.</t>
  </si>
  <si>
    <t>WEEKDAY PULLOUTS REFLECT SCHOOL DAY SCHEDULES WHICH OPERATE 3 OR MORE DAYS PER WEEK.</t>
  </si>
  <si>
    <t>HOURS AND MILES BY DIVISION</t>
  </si>
  <si>
    <r>
      <t>Non</t>
    </r>
    <r>
      <rPr>
        <sz val="10"/>
        <rFont val="Courier New"/>
        <family val="3"/>
      </rPr>
      <t>REVENUE</t>
    </r>
  </si>
  <si>
    <t>HOURS</t>
  </si>
  <si>
    <t>MILES</t>
  </si>
  <si>
    <t xml:space="preserve">LOS ANGELES COUNTY METROPOLITAN TRANSPORTATION AUTHORITY  </t>
  </si>
  <si>
    <t>ROUTE NAMES AND ONE-WAY MILEAGE</t>
  </si>
  <si>
    <t>ROUTE</t>
  </si>
  <si>
    <t>ROUTE NAME</t>
  </si>
  <si>
    <t>@</t>
  </si>
  <si>
    <t>NOTE</t>
  </si>
  <si>
    <t>SEASONAL SERVICE (SUMMER)</t>
  </si>
  <si>
    <t xml:space="preserve">        Carol Silver (99-11-04)                          Dan Miller (99-11-02)</t>
  </si>
  <si>
    <t xml:space="preserve">        Art Henry (99-11-04)                             Mike Sieckert (99-11-04)</t>
  </si>
  <si>
    <t xml:space="preserve">        Isaac Lim (99-11-04)</t>
  </si>
  <si>
    <t xml:space="preserve">        Madeline Van Leuvan                              Arlillian Moore</t>
  </si>
  <si>
    <t>EFFECTIVE:  JUNE 3, 2001</t>
  </si>
  <si>
    <t>HOLLYWOOD BOWL 7-10 THROUGH 9-13 EXC. 8-8, 8-29</t>
  </si>
  <si>
    <t>TU,WE,TH</t>
  </si>
  <si>
    <t>(28)</t>
  </si>
  <si>
    <t>HOLLYWOOD BOWL 6-29 THROUGH 9-28</t>
  </si>
  <si>
    <t>FR</t>
  </si>
  <si>
    <t>(14)</t>
  </si>
  <si>
    <t>HOLLYWOOD BOWL 6-23 THROUGH 9-22 AND 10-6</t>
  </si>
  <si>
    <t>SA</t>
  </si>
  <si>
    <t>(15)</t>
  </si>
  <si>
    <t>HOLLYWOOD BOWL 6-24 THROUGH 9-16 AND 7-4</t>
  </si>
  <si>
    <t>SU,HOL</t>
  </si>
  <si>
    <t>HOLLYWOOD BOWL 7-2, 7-3, 7-30</t>
  </si>
  <si>
    <t>MO,TU</t>
  </si>
  <si>
    <t>( 3)</t>
  </si>
  <si>
    <t>HOLLYWOOD BOWL 6-16</t>
  </si>
  <si>
    <t>( 1)</t>
  </si>
  <si>
    <t>HOLLYWOOD BOWL 6-17</t>
  </si>
  <si>
    <t>SU</t>
  </si>
  <si>
    <t>SANTA ANITA (DEL MAR) 7-18 THROUGH 9-5</t>
  </si>
  <si>
    <t>MO,WE,TH</t>
  </si>
  <si>
    <t>(22)</t>
  </si>
  <si>
    <t>SANTA ANITA (DEL MAR) 7-21 THROUGH 9-2</t>
  </si>
  <si>
    <t>SA,SU</t>
  </si>
  <si>
    <t>SANTA ANITA (HWD PK) 4-6 THROUGH 7-16</t>
  </si>
  <si>
    <t>WE-SU</t>
  </si>
  <si>
    <t>(66)</t>
  </si>
  <si>
    <t>SANTA ANITA (POMONA) 9-6 THROUGH 9-23</t>
  </si>
  <si>
    <t>WE-MO</t>
  </si>
  <si>
    <t>(16)</t>
  </si>
  <si>
    <t>HOLLYWOOD PARK 4-6  THROUGH 7-13</t>
  </si>
  <si>
    <t>(13)</t>
  </si>
  <si>
    <t>HOLLYWOOD PARK 4-25 THROUGH 7-12</t>
  </si>
  <si>
    <t>WE,TH</t>
  </si>
  <si>
    <t>(24)</t>
  </si>
  <si>
    <t>HOLLYWOOD PARK 4-21 THROUGH 7-15</t>
  </si>
  <si>
    <t>(26)</t>
  </si>
  <si>
    <t>HOLLYWOOD PARK 5-14, 5-28, 7-16</t>
  </si>
  <si>
    <t>MO</t>
  </si>
  <si>
    <t>RAIL TOTAL</t>
  </si>
  <si>
    <t>TOTAL RAIL</t>
  </si>
  <si>
    <t>SUNSET BL.</t>
  </si>
  <si>
    <t>SUNSET BL.-BEVERLY DR.-BRANCH OF LINE -2-</t>
  </si>
  <si>
    <t>SANTA MONICA BL.</t>
  </si>
  <si>
    <t>MELROSE AV.-VIRGIL AV.-TEMPLE ST.</t>
  </si>
  <si>
    <t>MELROSE AV.-VERMONT AV.-TEMPLE ST. -BRANCH OF LINE -10-</t>
  </si>
  <si>
    <t>BEVERLY BL.</t>
  </si>
  <si>
    <t>W. THIRD ST.</t>
  </si>
  <si>
    <t>W. SIXTH ST.-WHITTIER BL.</t>
  </si>
  <si>
    <t>WILSHIRE BL.-U.C.L.A.-SANTA MONICA</t>
  </si>
  <si>
    <t>WILSHIRE BL.-U.C.L.A. -BRANCH OF LINE -20-</t>
  </si>
  <si>
    <t>CENTURY CITY-BRENTWOOD SHUTTLE</t>
  </si>
  <si>
    <t>SEVENTH ST.-VIRGIL AV.-FRANKLIN AV.</t>
  </si>
  <si>
    <t>W. OLYMPIC BL.-BURTON WAY -BRANCH OF LINE -28-</t>
  </si>
  <si>
    <t>W. OLYMPIC BL.</t>
  </si>
  <si>
    <t>W. PICO BL.-E. FIRST ST.-FLORAL DR.</t>
  </si>
  <si>
    <t>WEST PICO BL. - EAST FIRST ST. -BRANCH OF LINE -30-</t>
  </si>
  <si>
    <t>VENICE BL.</t>
  </si>
  <si>
    <t>W. ADAMS BL. -BRANCH OF LINE -14-</t>
  </si>
  <si>
    <t>W. JEFFERSON BL.</t>
  </si>
  <si>
    <t>L.A.-WESTCHESTER-LAX</t>
  </si>
  <si>
    <t>BROADWAY-MERCURY AV.</t>
  </si>
  <si>
    <t>BROADWAY-GRIFFIN AV. -BRANCH OF LINE -45-</t>
  </si>
  <si>
    <t>MAPLE AV.-SOUTH MAIN ST.  -BRANCH OF LINE -10-</t>
  </si>
  <si>
    <t>SAN PEDRO ST. - AVALON BL. - COMPTON BL. -BRANCH OF LINE -26-</t>
  </si>
  <si>
    <t>SOUTH CENTRAL AV.</t>
  </si>
  <si>
    <t>L.A.-COMPTON AV.-IMPERIAL STA.</t>
  </si>
  <si>
    <t>L.A.-WILMINGTON AV.-IMPERIAL STA.</t>
  </si>
  <si>
    <t>LONG BEACH BL.-SANTA FE AV.</t>
  </si>
  <si>
    <t>WASHINGTON BL.-INDIANA ST.-GAGE AV.</t>
  </si>
  <si>
    <t>E. OLYMPIC BL.-WEST 8TH ST.</t>
  </si>
  <si>
    <t>W. WASHINGTON BL. - CHAVEZ AV.</t>
  </si>
  <si>
    <t>L.A.-EL MONTE VIA GARVEY AV.</t>
  </si>
  <si>
    <t>CITY TERRACE-SYBIL BRAND   -BRANCH OF LINE -38-</t>
  </si>
  <si>
    <t>L.A.-EL MONTE VIA VALLEY BL.</t>
  </si>
  <si>
    <t>SANTA ANITA ONLY</t>
  </si>
  <si>
    <t>L.A.-ARCADIA VIA HUNTINGTON DR. -BRANCH OF LINE -78-</t>
  </si>
  <si>
    <t>FIGUEROA ST.</t>
  </si>
  <si>
    <t>PASADENA AV.-YORK BL. -BRANCH OF LINE -28-</t>
  </si>
  <si>
    <t>CYPRESS AV.-EAGLE ROCK BL. -BRANCH OF LINE -28-</t>
  </si>
  <si>
    <t>VERDUGO RD.-GLENDALE COLLEGE -BRANCH OF LINE -28-</t>
  </si>
  <si>
    <t>L.A.-SUNLAND-SYLMAR VIA PENNSYLVANIA AV.</t>
  </si>
  <si>
    <t>L.A.-SUNLAND-SYLMAR VIA LA CRESCENTA AV. -BRANCH OF LINE -90-</t>
  </si>
  <si>
    <t>L.A.-GLENDALE-BURBANK-SAN FERNANDO VIA GLENDALE BL.</t>
  </si>
  <si>
    <t>L.A.-GLENDALE-BURBANK-SAN FERNANDO VIA ALLESANDRO ST -BRANCH OF LINE -92-</t>
  </si>
  <si>
    <t>L.A.-SAN FERNANDO</t>
  </si>
  <si>
    <t>E. JEFFERSON BL.-COLISEUM ST.</t>
  </si>
  <si>
    <t>VERNON AV.-LA CIENEGA BL.</t>
  </si>
  <si>
    <t>54TH ST.-FAIRVIEW BL.-SANTA ANA ST.</t>
  </si>
  <si>
    <t>SLAUSON AV.</t>
  </si>
  <si>
    <t>GAGE AV.-CENTINELA AV.-FOX HILLS MALL</t>
  </si>
  <si>
    <t>LAX-FLORENCE AV.-LEFFINGWELL RD.</t>
  </si>
  <si>
    <t>FLORENCE AV.-OTIS ST.</t>
  </si>
  <si>
    <t>MANCHESTER AV.-FIRESTONE BL.</t>
  </si>
  <si>
    <t>CENTURY BL.-TWEEDY BL.-RANCHO LOS AMIGOS</t>
  </si>
  <si>
    <t>108TH ST.</t>
  </si>
  <si>
    <t>IMPERIAL HWY. - WILMINGTON BLUE LINE TO L.A.X.</t>
  </si>
  <si>
    <t>IMPERIAL HWY. - WILMINGTON BLUE LINE TO NORWALK METROLINK -BRANCH OF LINE -120-</t>
  </si>
  <si>
    <t>EL SEGUNDO BL.-SANTA FE AV.</t>
  </si>
  <si>
    <t>YUKON AV.-MANHATTAN BEACH BL. -BRANCH OF LINE -119-</t>
  </si>
  <si>
    <t>COMPTON BL.-BELLFLOWER BL.</t>
  </si>
  <si>
    <t>VENTURA BL.-WARNER CENTER-CANOGA PARK</t>
  </si>
  <si>
    <t>FALLBROOK AV.-ROSCOE BL.-VINELAND AV.-BURBANK</t>
  </si>
  <si>
    <t>TAMPA AV.-VENTURA BL.-BURBANK BL.-OXNARD ST.</t>
  </si>
  <si>
    <t>L.A. CITY COLLEGE-VAN NUYS-PANORAMA CITY</t>
  </si>
  <si>
    <t>DEVONSHIRE ST.-WOODMAN AV.</t>
  </si>
  <si>
    <t>WESTLAKE-CANOGA PARK</t>
  </si>
  <si>
    <t>SHERMAN WAY-HOLLYWOOD WAY</t>
  </si>
  <si>
    <t>VICTORY BL.-BRANCH OF LINE -165-</t>
  </si>
  <si>
    <t>VANOWEN ST.</t>
  </si>
  <si>
    <t>NORDHOFF ST. - LANKERSHIM BL.</t>
  </si>
  <si>
    <t>LASSEN ST.-PAXTON ST.</t>
  </si>
  <si>
    <t>SATICOY ST.-SUNLAND BL.</t>
  </si>
  <si>
    <t>HELLMAN AV.-EL MONTE VIA SOUTH EL MONTE</t>
  </si>
  <si>
    <t>FOUNTAIN AV.-TALMADGE ST.-HYPERION AV.</t>
  </si>
  <si>
    <t>GLASSELL PK.-HIGHLAND PK.-ALHAMBRA-EL MONTE</t>
  </si>
  <si>
    <t>HOLLYWOOD-GLENDALE-PASADENA-NORTH LAKE VIA COLORADO BL.</t>
  </si>
  <si>
    <t>HOLLYWOOD-GLENDALE-PASADENA-P.C.C. VIA YOSEMITE DR. -BRANCH OF LINE -180-</t>
  </si>
  <si>
    <t>MAGNOLIA BL.-KENNETH RD.-E. COLORADO ST. -BRANCH OF LINE -234-</t>
  </si>
  <si>
    <t>NORTH FAIR OAKS AV.-COLORADO BL.-DUARTE RD.</t>
  </si>
  <si>
    <t>ALVARADO ST.</t>
  </si>
  <si>
    <t>SILVERLAKE BL.</t>
  </si>
  <si>
    <t>WILLOWBROOK-COMPTON-WILMINGTON</t>
  </si>
  <si>
    <t>VERMONT AV.</t>
  </si>
  <si>
    <t>NORMANDIE AV.</t>
  </si>
  <si>
    <t>WESTERN AV.-120TH ST.</t>
  </si>
  <si>
    <t>VAN NESS AV.-ARLINGTON AV.</t>
  </si>
  <si>
    <t>VINE ST.-CRENSHAW BL.</t>
  </si>
  <si>
    <t>PRAIRIE AV.</t>
  </si>
  <si>
    <t>LA BREA AV.</t>
  </si>
  <si>
    <t>INGLEWOOD AV.-REDONDO BEACH -BRANCH OF LINE -211-</t>
  </si>
  <si>
    <t>FAIRFAX AV.-HOLLYWOOD</t>
  </si>
  <si>
    <t>ROBERTSON BL.-CULVER BL.-LAX</t>
  </si>
  <si>
    <t>LAUREL CANYON BL.</t>
  </si>
  <si>
    <t>VAN NUYS BL. -BRANCH OF LINE -561-</t>
  </si>
  <si>
    <t>SEPULVEDA BL.-BRAND BL.-SAYRE ST.</t>
  </si>
  <si>
    <t>BALBOA BL.-RINALDI ST.-WOODLEY AV.-VAN NUYS</t>
  </si>
  <si>
    <t>WHITE OAK AV.-ZELZAH AV.-RINALDI ST. -BRANCH OF LINE -230-</t>
  </si>
  <si>
    <t>VENTURA BL.-RESEDA BL. -BRANCH OF LINE -150-</t>
  </si>
  <si>
    <t>DE SOTO AV.-VENTURA BL.-WINNETKA AV.</t>
  </si>
  <si>
    <t>TOPANGA CANYON BL.-MULHOLLAND DR.-VALLEY CIRCLE BL.</t>
  </si>
  <si>
    <t>BOYLE AV.-STATE ST.</t>
  </si>
  <si>
    <t>SOTO ST.-DALY ST.-SEVILLE AV.-103RD STA.</t>
  </si>
  <si>
    <t>SOTO ST.-CALIFORNIA AV.-HUNTINGTON DR. -BRANCH OF LINE -251-</t>
  </si>
  <si>
    <t>EUCLID AV.-EVERGREEN AV. -BRANCH OF LINE -250-</t>
  </si>
  <si>
    <t>GRIFFIN AV.-CO. HOSPITAL-ROWAN AV.</t>
  </si>
  <si>
    <t>ARIZONA AV.-ALHAMBRA-BRANCH OF LINE -259-</t>
  </si>
  <si>
    <t>EASTERN AV.-ARIZONA AV.-EMERY PARK</t>
  </si>
  <si>
    <t>ARTESIA STA-PASADENA-ALTADENA-VIA ATLANTIC BL</t>
  </si>
  <si>
    <t>GARFIELD AV.</t>
  </si>
  <si>
    <t>SAN GABRIEL BL.-ALTADENA DR.</t>
  </si>
  <si>
    <t>PARAMOUNT BL.-PICO RIVERA</t>
  </si>
  <si>
    <t>TEMPLE CITY BL.-DEL MAR BL.-LINCOLN AV.</t>
  </si>
  <si>
    <t>WASHINGTON BL.-BALDWIN AV.</t>
  </si>
  <si>
    <t>PICO RIVERA-WHITTIER-CERRITOS -BRANCH OF LINE -265-</t>
  </si>
  <si>
    <t>SUNSET BL. LIMITED - BRANCH OF LINE -2-</t>
  </si>
  <si>
    <t>SANTA MONICA BL.-LIMITED -BRANCH OF LINE -4-</t>
  </si>
  <si>
    <t>CROSSTOWN BUS</t>
  </si>
  <si>
    <t>VINE ST.-CRENSHAW BL. - LIMITED -BRANCH OF LINE -210-</t>
  </si>
  <si>
    <t>FLORENCE AV. LIMITED -BRANCH OF LINE -111-</t>
  </si>
  <si>
    <t>MANCHESTER AV.-FIRESTONE BL. - LIMITED -BRANCH  OF LINE -115-</t>
  </si>
  <si>
    <t>W. THIRD ST. LIMITED -BRANCH OF LINE -16-</t>
  </si>
  <si>
    <t>W. OLYMPIC BL. LIMITED -BRANCH OF LINE -28-</t>
  </si>
  <si>
    <t>VENICE BL. LIMITED -BRANCH OF LINE -33-</t>
  </si>
  <si>
    <t>HAWTHORNE BL.-L.A.-UNION STA. LIMITED -BRANCH OF LINE -40-</t>
  </si>
  <si>
    <t>BROADWAY LIMITED -BRANCH OF LINE -45-</t>
  </si>
  <si>
    <t>VERMONT AV. LIMITED -BRANCH OF LINE -204-</t>
  </si>
  <si>
    <t>WESTERN AV. LIMITED -BRANCH OF LINE -207-</t>
  </si>
  <si>
    <t>TELEGRAPH RD.-PIONEER BL. -LIMITED</t>
  </si>
  <si>
    <t>L.A.-ALHAMBRA-SOUTH ARCADIA -LIMITED -BRANCH OF LINE -78-</t>
  </si>
  <si>
    <t>L.A.-ARCADIA VIA HUNTINGTON DR. -LIMITED -BRANCH OF LINE -78-</t>
  </si>
  <si>
    <t>SAN FERNANDO ROAD LIMITED -BRANCH OF LINE -94-</t>
  </si>
  <si>
    <t>L.A.-PASADENA-NORTH ALLEN EXP.</t>
  </si>
  <si>
    <t>L.A.-GLENOAKS BL.-EXP. -BRANCH OF LINE -92-</t>
  </si>
  <si>
    <t>L.A.-ROSCOE BL. EXP.</t>
  </si>
  <si>
    <t>SAN FERNANDO VALLEY - WILSHIRE BL. EXP.</t>
  </si>
  <si>
    <t>L.A.-SANTA MONICA-MALIBU-TRANCAS EXP.</t>
  </si>
  <si>
    <t>L.A.-LAX-REDONDO BEACH</t>
  </si>
  <si>
    <t>L.A.-HAWTHORNE EXP. -BRANCH OF LINE -40-</t>
  </si>
  <si>
    <t>L.A.-WEST TORRANCE-ROLLING HILLS-RANCHO PALOS VERDES-EXP.</t>
  </si>
  <si>
    <t>L.A.-SAN PEDRO-VIA HARBOR TRANSITWAY-EXP.</t>
  </si>
  <si>
    <t>L.A.-CARSON-WILMINGTON-SAN PEDRO EXP.</t>
  </si>
  <si>
    <t>L.A.-CARSON-WILMINGTON-SAN PEDRO-7TH ST. EXP. -BRANCH OF LINE -446-</t>
  </si>
  <si>
    <t>L.A.-NORWALK-DISNEYLAND</t>
  </si>
  <si>
    <t>PUENTE HILLS MALL-WHITTWOOD CENTER-BREA MALL</t>
  </si>
  <si>
    <t>L.A.-ALTADENA VIA FAIR OAKS AV. EXP.</t>
  </si>
  <si>
    <t>L.A.-EL MONTE-LA PUENTE-POMONA EXP.</t>
  </si>
  <si>
    <t>L.A.-ALTADENA VIA LAKE AV. -BRANCH OF LINE -483-</t>
  </si>
  <si>
    <t>L.A.-SAN GABRIEL-SIERRA MADRE EXP.</t>
  </si>
  <si>
    <t>L.A.-HASTINGS RANCH EXP.</t>
  </si>
  <si>
    <t>L.A.-EL MONTE-COVINA-DIAMOND BAR-BREA EXP.</t>
  </si>
  <si>
    <t>L.A.-SIERRA MADRE VIA SANTA ANITA AV. EXP. -BRANCH OF LINE -487-</t>
  </si>
  <si>
    <t>L.A.-POMONA-MONTCLAIR-PARK-N-RIDE EXP.</t>
  </si>
  <si>
    <t>SAN PEDRO-WEST HOLLYWOOD EXP.</t>
  </si>
  <si>
    <t>LAX-WESTWOOD-VAN NUYS BL.-SAN FERNANDO EXP.</t>
  </si>
  <si>
    <t>SOUTH L.A.-PACIFIC PALISADES EXP.</t>
  </si>
  <si>
    <t>BOYLE HEIGHTS SHUTTLE</t>
  </si>
  <si>
    <t>SHERMAN OAKS-HOLLYWOOD BOWL-PARK-N-RIDE -BRANCH OF LINE -653-</t>
  </si>
  <si>
    <t>CANOGA PARK-HOLLYWOOD BOWL-PARK-N-RIDE</t>
  </si>
  <si>
    <t>TORRANCE-HOLLYWOOD BOWL PARK-N-RIDE</t>
  </si>
  <si>
    <t>WILSHIRE-WHITTIER METRO RAPID</t>
  </si>
  <si>
    <t>VENTURA BL. METRO RAPID</t>
  </si>
  <si>
    <r>
      <t>L.A.-ALHAMBRA-SOUTH ARCADIA VIA LAS TUNAS DR.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*DIVISIONS 1-3-10 EXTRA BOARD QUALIFIED ON ROUTE 379 LOS ANGELES TO</t>
    </r>
  </si>
  <si>
    <r>
      <t xml:space="preserve">HAWTHORNE BL.-L.A.-UNION STA. </t>
    </r>
    <r>
      <rPr>
        <sz val="9"/>
        <rFont val="Arial Narrow"/>
        <family val="2"/>
      </rPr>
      <t>*DIVISIONS 2-3 EXTRA BOARD QUALIFIED ON ROUTE 40 LOS ANGELES TO HOLLYWOOD PARK ONLY</t>
    </r>
  </si>
  <si>
    <t>SUNSET BLVD. - BEVERLY DR.</t>
  </si>
  <si>
    <t>SANTA MONICA BLVD.</t>
  </si>
  <si>
    <t>MELROSE-TEMPLE-SAN PEDRO ST</t>
  </si>
  <si>
    <t>BEVERLY BLVD.-WEST ADAMS</t>
  </si>
  <si>
    <t>WEST THIRD ST.</t>
  </si>
  <si>
    <t>W. SIXTH ST.-WHITTIER BLVD.</t>
  </si>
  <si>
    <t>WILSHIRE BLVD.-U.C.L.A.-SANTA MONICA</t>
  </si>
  <si>
    <t>SEVENTH ST.-VIRGIL AVE.-AVALON BLVD.</t>
  </si>
  <si>
    <t>W. OLYMPIC BL.-YORK BL.-EAGLE ROCK BL.</t>
  </si>
  <si>
    <t>W. PICO BLVD.-E. FIRST ST.-FLORAL DR.</t>
  </si>
  <si>
    <t>VENICE BLVD.</t>
  </si>
  <si>
    <t>W. JEFFERSON BLVD.-CITY TERRACE</t>
  </si>
  <si>
    <t>HAWTHORNE-LAX-LOS ANGELES</t>
  </si>
  <si>
    <t>BROADWAY-MERCURY AVE.</t>
  </si>
  <si>
    <t>CENTRAL AVE.</t>
  </si>
  <si>
    <t>L.A.-COMPTON AVE.-IMPERIAL STA.</t>
  </si>
  <si>
    <t>L.A.-WILMINGTON AVE.-IMPERIAL STA.</t>
  </si>
  <si>
    <t>LONG BEACH BL.-SANTA FE AVE.</t>
  </si>
  <si>
    <t>WASHINGTON BLVD.-INDIANA ST.-GAGE AVE.</t>
  </si>
  <si>
    <t>EAST OLYMPIC BLVD.-WEST 8TH ST.</t>
  </si>
  <si>
    <t>WEST WASHINGTON BLVD. - CHAVEZ AVE.</t>
  </si>
  <si>
    <t>LOS ANGELES-EL MONTE VIA GARVEY AVE.</t>
  </si>
  <si>
    <t>L.A.-EL MONTE VIA VALLEY BLVD.</t>
  </si>
  <si>
    <t>L.A.-ALHAMBRA-SO. ARCADIA-ARCADIA</t>
  </si>
  <si>
    <t>LOS ANGELES-SUNLAND-SYLMAR</t>
  </si>
  <si>
    <t>LOS ANGELES-GLENDALE-BURBANK-SAN FERNANDO</t>
  </si>
  <si>
    <t>LOS ANGELES-SAN FERNANDO</t>
  </si>
  <si>
    <t>E. JEFFERSON BLVD.-COLISEUM ST.</t>
  </si>
  <si>
    <t>VERNON AVE.-LA CIENEGA BLVD.</t>
  </si>
  <si>
    <t>54TH ST.-FAIRVIEW BLVD.-SANTA ANA ST.</t>
  </si>
  <si>
    <t>SLAUSON - EASTERN AVE.</t>
  </si>
  <si>
    <t>GAGE AVE.-CENTINELA AVE.-FOX HILLS MALL</t>
  </si>
  <si>
    <t>LAX-FLORENCE AVE.-LEFFINGWELL RD.</t>
  </si>
  <si>
    <t>FLORENCE AVE. - OTIS ST.</t>
  </si>
  <si>
    <t>MANCHESTER AVE.-FIRESTONE BLVD.</t>
  </si>
  <si>
    <t>108TH ST. - MANHATTAN BEACH BLVD.</t>
  </si>
  <si>
    <t>IMPERIAL HWY - LAX</t>
  </si>
  <si>
    <t>EL SEGUNDO BLVD.-SANTA FE AVE.</t>
  </si>
  <si>
    <t>COMPTON BLVD-BELLFLOWER BLVD.</t>
  </si>
  <si>
    <t>UNIVERSAL-VENTURA-RESEDA-WARNER CTR</t>
  </si>
  <si>
    <t>FALLBROOK-ROSCOE-VINELAND-BURBANK</t>
  </si>
  <si>
    <t>TAMPA AVE.-BURBANK BLVD-OXNARD ST</t>
  </si>
  <si>
    <t>PANORAMA CITY-VAN NUYS-N. HOLLYWOOD</t>
  </si>
  <si>
    <t>DEVONSHIRE ST.-WOODMAN AVE.</t>
  </si>
  <si>
    <t>WESTLAKE-CAN0GA PARK</t>
  </si>
  <si>
    <t>SHERMAN WAY - HOLLYWOOD</t>
  </si>
  <si>
    <t>VANOWEN-VICTORY-BURBANK</t>
  </si>
  <si>
    <t>NORDHOFF ST.-LANKERSHIM BLVD.</t>
  </si>
  <si>
    <t>LASSEN  STREET</t>
  </si>
  <si>
    <t>SATICOY ST. -SUNLAND BLVD.</t>
  </si>
  <si>
    <t>HELLMAN AVE.-EL MONTE-VIA-SOUTH EL MONTE</t>
  </si>
  <si>
    <t>FOUNTAIN AVE.-TALMADGE ST.-HYPERION AVE.</t>
  </si>
  <si>
    <t>GLASSELL PK-HLND PK-ALHAMBRA-EL MONTE</t>
  </si>
  <si>
    <t>HOLLYWOOD-GLENDALE-PASADENA</t>
  </si>
  <si>
    <t>NO. FAIR OAKS AVE.-COLORADO BLVD.-DUARTE RD</t>
  </si>
  <si>
    <t>ALVARADO ST.-ECHO PARK AVE.</t>
  </si>
  <si>
    <t>SILVERLAKE BLVD.</t>
  </si>
  <si>
    <t>VERMONT AVENUE</t>
  </si>
  <si>
    <t>NORMANDIE AVE.</t>
  </si>
  <si>
    <t>WESTERN AVE.</t>
  </si>
  <si>
    <t>VAN NESS-ARLINGTON</t>
  </si>
  <si>
    <t>VINE-CRENSHAW</t>
  </si>
  <si>
    <t>PRAIRIE AVE.-INGLEWOOD AVE.</t>
  </si>
  <si>
    <t>LA BREA AVE. - HAWTHORNE GREEN LINE STA</t>
  </si>
  <si>
    <t>HOLLYWOOD - FAIRFAX</t>
  </si>
  <si>
    <t>ROBERTSON BLVD.-CULVER BLVD.-LAX</t>
  </si>
  <si>
    <t>LAUREL CANYON-WHITE OAK-ZELZAH-RINALDI</t>
  </si>
  <si>
    <t>SEPULVEDA BL-MAGNOLIA BL-KENNETH ROAD</t>
  </si>
  <si>
    <t>BALBOA BLVD - WOODLEY AVE</t>
  </si>
  <si>
    <t>DE SOTO AVE.-VENTURA BLVD.-WINNETKA AVE.</t>
  </si>
  <si>
    <t>TOPANGA CANYON-VALLEY CIRCLE</t>
  </si>
  <si>
    <t>EUCLID-EVERGREEN-BOYLE</t>
  </si>
  <si>
    <t>SOTO ST.-DALY ST.-CALIFORNIA AVE.</t>
  </si>
  <si>
    <t>GRIFFIN AVE.-CO. HOSPITAL-ROWAN AVE.</t>
  </si>
  <si>
    <t>EASTERN AVE.-ARIZONA AVE.-EMERY PARK</t>
  </si>
  <si>
    <t>GARFIELD AVE.</t>
  </si>
  <si>
    <t>SAN GABRIEL BLVD.-ALTADENA DR.</t>
  </si>
  <si>
    <t>PARAMOUNT-WHITTIER-CERRITOS</t>
  </si>
  <si>
    <t>TEMPLE CITY BLVD.-DEL MAR BLVD.-LINCOLN AVE</t>
  </si>
  <si>
    <t>WASHINGTON BLVD.-BALDWIN AVE.</t>
  </si>
  <si>
    <t>LOS ANGELES-PASADENA-NORTH ALLEN EXPRESS</t>
  </si>
  <si>
    <t>LOS ANGELES - ROSCOE BLVD. EXPRESS</t>
  </si>
  <si>
    <t>LOS ANGELES-SANTA MONICA-MALIBU-TRANCAS EXP</t>
  </si>
  <si>
    <t>L.A.-LAX-REDONDO BEACH FRWY. EXPRESS</t>
  </si>
  <si>
    <t>L.A.-W. TORRANCE-ROLLING HILLS</t>
  </si>
  <si>
    <t>L.A.-SAN PEDRO EXPRESS</t>
  </si>
  <si>
    <t>LOS ANGELES-CARSON-WILMINGTON-SAN PEDRO EXP</t>
  </si>
  <si>
    <t>L.A.-NORWALK-DISNEYLAND EXP.</t>
  </si>
  <si>
    <t>PUENTE HILLS MALL-WHITTWOOD CT-BREA MALL</t>
  </si>
  <si>
    <t>LOS ANGELES-PASADENA-ALTADENA</t>
  </si>
  <si>
    <t>L.A.-EL MONTE-LA PUENTE-POMONA</t>
  </si>
  <si>
    <t>L.A.-SAN GABRIEL-EL M0NTE-SIERRA MADRE</t>
  </si>
  <si>
    <t>L.A.-HASTINGS RANCH EXPRESS</t>
  </si>
  <si>
    <t>L.A.-EL MONTE-COVINA-BREA</t>
  </si>
  <si>
    <t>W. HOLLYWOOD - SAN PEDRO  EXPRESS</t>
  </si>
  <si>
    <t>SOUTH LOS ANGELES-PACIFIC PALISADES EXP.</t>
  </si>
  <si>
    <t>WILSHIRE - WHITTIER METRO RAPID</t>
  </si>
  <si>
    <t>VENTURA BLVD. METRO RAPID</t>
  </si>
  <si>
    <t>CENTURY BLVD.-TWEEDY BLVD.-RANCHO LOS AMIGOS</t>
  </si>
  <si>
    <t>ARTESIA STA.-PASADENA-ALTADENA- VIA ATLANTIC</t>
  </si>
  <si>
    <t>L.A.-SANTA FE SPRINGS-NORWALK-HAWAIIAN GARDENS</t>
  </si>
  <si>
    <t>WILSHIRE DISTRICT - HOLLYWOOD - VICTORY BLVD</t>
  </si>
  <si>
    <t>GREEN LINE-LAX-VAN NUYS BLVD LIMITED EXPRESS</t>
  </si>
  <si>
    <t xml:space="preserve">        Rodger Maxwell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</si>
</sst>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0.00_);\(0.00\)"/>
    <numFmt numFmtId="174" formatCode="0.0_);\(0.0\)"/>
    <numFmt numFmtId="175" formatCode="0_);\(0\)"/>
    <numFmt numFmtId="176" formatCode="_(* #,##0_);_(* \(#,##0\);_(* &quot;-&quot;??_);_(@_)"/>
    <numFmt numFmtId="177" formatCode="0.000"/>
    <numFmt numFmtId="178" formatCode="0.0000"/>
    <numFmt numFmtId="179" formatCode="\(000\)"/>
    <numFmt numFmtId="180" formatCode="0;[Red]0"/>
    <numFmt numFmtId="181" formatCode="#,##0.0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 New"/>
      <family val="0"/>
    </font>
    <font>
      <sz val="17.5"/>
      <name val="MS Sans Serif"/>
      <family val="2"/>
    </font>
    <font>
      <sz val="13.5"/>
      <name val="MS Sans Serif"/>
      <family val="2"/>
    </font>
    <font>
      <i/>
      <sz val="13.5"/>
      <color indexed="10"/>
      <name val="MS Sans Serif"/>
      <family val="2"/>
    </font>
    <font>
      <sz val="10"/>
      <name val="Arial"/>
      <family val="0"/>
    </font>
    <font>
      <sz val="9.5"/>
      <name val="Univers"/>
      <family val="2"/>
    </font>
    <font>
      <sz val="10"/>
      <name val="Courier"/>
      <family val="3"/>
    </font>
    <font>
      <u val="single"/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"/>
      <family val="3"/>
    </font>
    <font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name val="Arial"/>
      <family val="2"/>
    </font>
    <font>
      <sz val="10"/>
      <name val="Wide Latin"/>
      <family val="1"/>
    </font>
    <font>
      <b/>
      <sz val="10"/>
      <name val="Courier New"/>
      <family val="0"/>
    </font>
    <font>
      <b/>
      <sz val="10"/>
      <name val="Courier"/>
      <family val="0"/>
    </font>
    <font>
      <sz val="9"/>
      <name val="Arial Narrow"/>
      <family val="2"/>
    </font>
    <font>
      <b/>
      <sz val="12.5"/>
      <name val="CG Times"/>
      <family val="1"/>
    </font>
    <font>
      <b/>
      <sz val="12"/>
      <name val="CG 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4" fillId="0" borderId="0" xfId="24" applyFont="1" applyAlignment="1">
      <alignment horizontal="right"/>
      <protection/>
    </xf>
    <xf numFmtId="0" fontId="4" fillId="0" borderId="0" xfId="24" applyFont="1" applyAlignment="1">
      <alignment horizontal="left"/>
      <protection/>
    </xf>
    <xf numFmtId="172" fontId="4" fillId="0" borderId="0" xfId="24" applyNumberFormat="1" applyFont="1">
      <alignment/>
      <protection/>
    </xf>
    <xf numFmtId="49" fontId="4" fillId="0" borderId="0" xfId="23" applyNumberFormat="1" applyFont="1">
      <alignment/>
      <protection/>
    </xf>
    <xf numFmtId="0" fontId="4" fillId="0" borderId="0" xfId="23" applyFont="1">
      <alignment/>
      <protection/>
    </xf>
    <xf numFmtId="0" fontId="10" fillId="0" borderId="0" xfId="20" applyFont="1">
      <alignment/>
      <protection/>
    </xf>
    <xf numFmtId="49" fontId="10" fillId="0" borderId="0" xfId="20" applyNumberFormat="1" applyFont="1" applyAlignment="1">
      <alignment horizontal="right"/>
      <protection/>
    </xf>
    <xf numFmtId="49" fontId="10" fillId="0" borderId="0" xfId="20" applyNumberFormat="1" applyFont="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>
      <alignment/>
      <protection/>
    </xf>
    <xf numFmtId="49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10" fillId="0" borderId="0" xfId="19" applyFont="1">
      <alignment/>
      <protection/>
    </xf>
    <xf numFmtId="172" fontId="10" fillId="0" borderId="0" xfId="19" applyNumberFormat="1" applyFont="1">
      <alignment/>
      <protection/>
    </xf>
    <xf numFmtId="0" fontId="4" fillId="0" borderId="0" xfId="22" applyFont="1">
      <alignment/>
      <protection/>
    </xf>
    <xf numFmtId="49" fontId="4" fillId="0" borderId="0" xfId="22" applyNumberFormat="1" applyFont="1">
      <alignment/>
      <protection/>
    </xf>
    <xf numFmtId="0" fontId="4" fillId="0" borderId="0" xfId="24" applyFont="1" applyAlignment="1">
      <alignment horizontal="centerContinuous"/>
      <protection/>
    </xf>
    <xf numFmtId="49" fontId="11" fillId="0" borderId="0" xfId="24" applyNumberFormat="1" applyFont="1">
      <alignment/>
      <protection/>
    </xf>
    <xf numFmtId="0" fontId="11" fillId="0" borderId="0" xfId="24" applyFont="1" applyAlignment="1">
      <alignment horizontal="right"/>
      <protection/>
    </xf>
    <xf numFmtId="0" fontId="11" fillId="0" borderId="0" xfId="24" applyFont="1">
      <alignment/>
      <protection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11" fillId="0" borderId="0" xfId="24" applyFont="1" applyAlignment="1">
      <alignment horizontal="centerContinuous"/>
      <protection/>
    </xf>
    <xf numFmtId="49" fontId="4" fillId="0" borderId="0" xfId="24" applyNumberFormat="1" applyFont="1" applyAlignment="1">
      <alignment horizontal="right"/>
      <protection/>
    </xf>
    <xf numFmtId="172" fontId="4" fillId="0" borderId="0" xfId="24" applyNumberFormat="1" applyFont="1" applyAlignment="1">
      <alignment horizontal="centerContinuous"/>
      <protection/>
    </xf>
    <xf numFmtId="172" fontId="11" fillId="0" borderId="0" xfId="24" applyNumberFormat="1" applyFont="1" applyAlignment="1">
      <alignment horizontal="right"/>
      <protection/>
    </xf>
    <xf numFmtId="172" fontId="4" fillId="0" borderId="0" xfId="24" applyNumberFormat="1" applyFont="1" applyAlignment="1">
      <alignment/>
      <protection/>
    </xf>
    <xf numFmtId="0" fontId="12" fillId="0" borderId="0" xfId="24" applyFont="1" applyAlignment="1">
      <alignment horizontal="centerContinuous"/>
      <protection/>
    </xf>
    <xf numFmtId="49" fontId="11" fillId="0" borderId="0" xfId="23" applyNumberFormat="1" applyFont="1">
      <alignment/>
      <protection/>
    </xf>
    <xf numFmtId="49" fontId="0" fillId="0" borderId="0" xfId="0" applyNumberFormat="1" applyAlignment="1">
      <alignment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/>
      <protection/>
    </xf>
    <xf numFmtId="0" fontId="14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0" fillId="0" borderId="0" xfId="20" applyNumberFormat="1" applyFont="1" applyAlignment="1">
      <alignment horizontal="left"/>
      <protection/>
    </xf>
    <xf numFmtId="0" fontId="15" fillId="0" borderId="0" xfId="20" applyFont="1" applyAlignment="1">
      <alignment horizontal="right"/>
      <protection/>
    </xf>
    <xf numFmtId="0" fontId="16" fillId="0" borderId="0" xfId="20" applyFont="1" applyAlignment="1">
      <alignment horizontal="right"/>
      <protection/>
    </xf>
    <xf numFmtId="0" fontId="13" fillId="0" borderId="0" xfId="20" applyFont="1">
      <alignment/>
      <protection/>
    </xf>
    <xf numFmtId="0" fontId="4" fillId="0" borderId="0" xfId="24" applyFont="1" applyAlignment="1">
      <alignment/>
      <protection/>
    </xf>
    <xf numFmtId="0" fontId="8" fillId="0" borderId="0" xfId="24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Continuous"/>
      <protection/>
    </xf>
    <xf numFmtId="0" fontId="17" fillId="0" borderId="0" xfId="20" applyFont="1" applyAlignment="1">
      <alignment/>
      <protection/>
    </xf>
    <xf numFmtId="49" fontId="13" fillId="0" borderId="0" xfId="20" applyNumberFormat="1" applyFont="1">
      <alignment/>
      <protection/>
    </xf>
    <xf numFmtId="0" fontId="4" fillId="0" borderId="0" xfId="21" applyFont="1" applyAlignment="1">
      <alignment horizontal="left"/>
      <protection/>
    </xf>
    <xf numFmtId="49" fontId="11" fillId="0" borderId="0" xfId="21" applyNumberFormat="1" applyFont="1" applyAlignment="1">
      <alignment horizontal="center"/>
      <protection/>
    </xf>
    <xf numFmtId="49" fontId="11" fillId="0" borderId="0" xfId="21" applyNumberFormat="1" applyFont="1">
      <alignment/>
      <protection/>
    </xf>
    <xf numFmtId="0" fontId="11" fillId="0" borderId="0" xfId="21" applyFont="1" applyAlignment="1">
      <alignment horizontal="right"/>
      <protection/>
    </xf>
    <xf numFmtId="0" fontId="18" fillId="0" borderId="0" xfId="21" applyFont="1" applyAlignment="1">
      <alignment horizontal="centerContinuous"/>
      <protection/>
    </xf>
    <xf numFmtId="0" fontId="17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49" fontId="4" fillId="0" borderId="0" xfId="22" applyNumberFormat="1" applyFont="1" applyAlignment="1">
      <alignment horizontal="center"/>
      <protection/>
    </xf>
    <xf numFmtId="49" fontId="11" fillId="0" borderId="0" xfId="22" applyNumberFormat="1" applyFont="1">
      <alignment/>
      <protection/>
    </xf>
    <xf numFmtId="0" fontId="4" fillId="0" borderId="0" xfId="22" applyFont="1" applyAlignment="1">
      <alignment horizontal="center"/>
      <protection/>
    </xf>
    <xf numFmtId="49" fontId="11" fillId="0" borderId="0" xfId="22" applyNumberFormat="1" applyFont="1" applyAlignment="1">
      <alignment horizontal="center"/>
      <protection/>
    </xf>
    <xf numFmtId="172" fontId="4" fillId="0" borderId="0" xfId="22" applyNumberFormat="1" applyFont="1" applyAlignment="1">
      <alignment horizontal="center"/>
      <protection/>
    </xf>
    <xf numFmtId="172" fontId="11" fillId="0" borderId="0" xfId="22" applyNumberFormat="1" applyFont="1" applyAlignment="1">
      <alignment horizontal="center"/>
      <protection/>
    </xf>
    <xf numFmtId="172" fontId="4" fillId="0" borderId="0" xfId="22" applyNumberFormat="1" applyFont="1" applyAlignment="1">
      <alignment horizontal="right"/>
      <protection/>
    </xf>
    <xf numFmtId="172" fontId="11" fillId="0" borderId="0" xfId="22" applyNumberFormat="1" applyFont="1" applyAlignment="1">
      <alignment horizontal="right"/>
      <protection/>
    </xf>
    <xf numFmtId="49" fontId="4" fillId="0" borderId="0" xfId="22" applyNumberFormat="1" applyFont="1" applyAlignment="1">
      <alignment horizontal="left"/>
      <protection/>
    </xf>
    <xf numFmtId="172" fontId="4" fillId="0" borderId="0" xfId="22" applyNumberFormat="1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 quotePrefix="1">
      <alignment horizontal="left"/>
      <protection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4" fillId="0" borderId="0" xfId="21" applyFont="1" applyAlignment="1">
      <alignment horizontal="center"/>
      <protection/>
    </xf>
    <xf numFmtId="49" fontId="4" fillId="0" borderId="0" xfId="22" applyNumberFormat="1" applyFont="1" applyAlignment="1" quotePrefix="1">
      <alignment horizontal="left"/>
      <protection/>
    </xf>
    <xf numFmtId="0" fontId="4" fillId="0" borderId="1" xfId="0" applyFont="1" applyBorder="1" applyAlignment="1" quotePrefix="1">
      <alignment horizontal="left"/>
    </xf>
    <xf numFmtId="49" fontId="4" fillId="0" borderId="0" xfId="23" applyNumberFormat="1" applyFont="1" applyAlignment="1" quotePrefix="1">
      <alignment horizontal="left"/>
      <protection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22" applyFont="1" applyAlignment="1" quotePrefix="1">
      <alignment horizontal="left"/>
      <protection/>
    </xf>
    <xf numFmtId="0" fontId="6" fillId="0" borderId="0" xfId="0" applyFont="1" applyAlignment="1" quotePrefix="1">
      <alignment horizontal="left"/>
    </xf>
    <xf numFmtId="49" fontId="4" fillId="0" borderId="0" xfId="21" applyNumberFormat="1" applyFont="1" applyAlignment="1" quotePrefix="1">
      <alignment horizontal="left"/>
      <protection/>
    </xf>
    <xf numFmtId="181" fontId="10" fillId="0" borderId="0" xfId="0" applyNumberFormat="1" applyFont="1" applyAlignment="1">
      <alignment/>
    </xf>
    <xf numFmtId="181" fontId="4" fillId="0" borderId="0" xfId="24" applyNumberFormat="1" applyFont="1">
      <alignment/>
      <protection/>
    </xf>
    <xf numFmtId="3" fontId="10" fillId="0" borderId="0" xfId="0" applyNumberFormat="1" applyFont="1" applyAlignment="1">
      <alignment/>
    </xf>
    <xf numFmtId="3" fontId="4" fillId="0" borderId="0" xfId="24" applyNumberFormat="1" applyFont="1">
      <alignment/>
      <protection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left"/>
    </xf>
    <xf numFmtId="49" fontId="0" fillId="0" borderId="0" xfId="20" applyNumberFormat="1" applyFont="1" applyAlignment="1" quotePrefix="1">
      <alignment horizontal="left"/>
      <protection/>
    </xf>
    <xf numFmtId="0" fontId="4" fillId="0" borderId="0" xfId="21" applyFont="1" applyFill="1">
      <alignment/>
      <protection/>
    </xf>
    <xf numFmtId="0" fontId="4" fillId="0" borderId="0" xfId="24" applyFont="1" applyFill="1">
      <alignment/>
      <protection/>
    </xf>
    <xf numFmtId="172" fontId="4" fillId="0" borderId="0" xfId="24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4" fillId="0" borderId="0" xfId="22" applyNumberFormat="1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Dv991205" xfId="19"/>
    <cellStyle name="Normal_Eq991205" xfId="20"/>
    <cellStyle name="Normal_Po991205" xfId="21"/>
    <cellStyle name="Normal_Rt991205" xfId="22"/>
    <cellStyle name="Normal_Sp991205" xfId="23"/>
    <cellStyle name="Normal_Sy99120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</cols>
  <sheetData>
    <row r="1" ht="20.25">
      <c r="A1" s="5" t="s">
        <v>0</v>
      </c>
    </row>
    <row r="3" ht="19.5">
      <c r="C3" s="86" t="s">
        <v>1</v>
      </c>
    </row>
    <row r="4" ht="16.5">
      <c r="A4" s="103"/>
    </row>
    <row r="5" ht="15.75">
      <c r="A5" s="104"/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  <oleObjects>
    <oleObject progId="Word.Picture.8" shapeId="160840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20" customWidth="1"/>
    <col min="2" max="2" width="3.7109375" style="20" customWidth="1"/>
    <col min="3" max="6" width="10.7109375" style="20" customWidth="1"/>
    <col min="7" max="7" width="3.7109375" style="20" customWidth="1"/>
    <col min="8" max="11" width="10.7109375" style="20" customWidth="1"/>
    <col min="12" max="12" width="3.7109375" style="20" customWidth="1"/>
    <col min="13" max="16" width="10.7109375" style="20" customWidth="1"/>
    <col min="17" max="16384" width="9.140625" style="20" customWidth="1"/>
  </cols>
  <sheetData>
    <row r="1" spans="3:16" ht="13.5">
      <c r="C1" s="6"/>
      <c r="D1" s="24" t="s">
        <v>37</v>
      </c>
      <c r="E1" s="24"/>
      <c r="F1" s="24"/>
      <c r="G1" s="24"/>
      <c r="H1" s="24"/>
      <c r="I1" s="24"/>
      <c r="J1" s="24"/>
      <c r="K1" s="24"/>
      <c r="L1" s="24"/>
      <c r="M1" s="24"/>
      <c r="N1" s="24" t="s">
        <v>38</v>
      </c>
      <c r="O1" s="24"/>
      <c r="P1" s="9" t="s">
        <v>3</v>
      </c>
    </row>
    <row r="2" spans="3:16" ht="13.5">
      <c r="C2" s="6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 t="s">
        <v>3</v>
      </c>
      <c r="O2" s="6"/>
      <c r="P2" s="6"/>
    </row>
    <row r="3" spans="3:16" ht="13.5">
      <c r="C3" s="6"/>
      <c r="D3" s="24" t="s">
        <v>142</v>
      </c>
      <c r="E3" s="24"/>
      <c r="F3" s="24"/>
      <c r="G3" s="24"/>
      <c r="H3" s="24"/>
      <c r="I3" s="24"/>
      <c r="J3" s="24"/>
      <c r="K3" s="24"/>
      <c r="L3" s="24"/>
      <c r="M3" s="24"/>
      <c r="N3" s="6"/>
      <c r="O3" s="6"/>
      <c r="P3" s="6" t="s">
        <v>3</v>
      </c>
    </row>
    <row r="4" spans="3:16" ht="13.5"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3:17" ht="13.5">
      <c r="C5" s="6"/>
      <c r="D5" s="24" t="str">
        <f>System!D5</f>
        <v>EFFECTIVE:  JUNE 3, 2001</v>
      </c>
      <c r="E5" s="24"/>
      <c r="F5" s="24"/>
      <c r="G5" s="24"/>
      <c r="H5" s="24"/>
      <c r="I5" s="24"/>
      <c r="J5" s="24"/>
      <c r="K5" s="24"/>
      <c r="L5" s="24"/>
      <c r="M5" s="24"/>
      <c r="N5" s="6"/>
      <c r="O5" s="6"/>
      <c r="P5" s="6"/>
      <c r="Q5" s="20" t="s">
        <v>3</v>
      </c>
    </row>
    <row r="6" spans="3:16" ht="13.5">
      <c r="C6" s="6"/>
      <c r="D6" s="24"/>
      <c r="E6" s="24"/>
      <c r="F6" s="24"/>
      <c r="G6" s="24"/>
      <c r="H6" s="24"/>
      <c r="I6" s="24"/>
      <c r="J6" s="24"/>
      <c r="K6" s="24"/>
      <c r="L6" s="24"/>
      <c r="M6" s="24"/>
      <c r="N6" s="6"/>
      <c r="O6" s="6"/>
      <c r="P6" s="6"/>
    </row>
    <row r="7" spans="4:7" ht="12">
      <c r="D7" s="59" t="s">
        <v>3</v>
      </c>
      <c r="E7" s="59"/>
      <c r="F7" s="59"/>
      <c r="G7" s="59"/>
    </row>
    <row r="8" spans="3:16" ht="12.75">
      <c r="C8" s="58" t="s">
        <v>95</v>
      </c>
      <c r="D8" s="59"/>
      <c r="E8" s="59"/>
      <c r="F8" s="59"/>
      <c r="G8" s="59"/>
      <c r="H8" s="58" t="s">
        <v>96</v>
      </c>
      <c r="I8" s="59"/>
      <c r="J8" s="59"/>
      <c r="K8" s="59"/>
      <c r="L8" s="59"/>
      <c r="M8" s="58" t="s">
        <v>97</v>
      </c>
      <c r="N8" s="59"/>
      <c r="O8" s="59"/>
      <c r="P8" s="59"/>
    </row>
    <row r="9" spans="1:16" ht="13.5">
      <c r="A9" s="19" t="s">
        <v>108</v>
      </c>
      <c r="B9" s="19"/>
      <c r="C9" s="19" t="s">
        <v>54</v>
      </c>
      <c r="D9" s="74" t="s">
        <v>143</v>
      </c>
      <c r="E9" s="19" t="s">
        <v>54</v>
      </c>
      <c r="F9" s="74" t="s">
        <v>143</v>
      </c>
      <c r="G9" s="19"/>
      <c r="H9" s="19" t="s">
        <v>54</v>
      </c>
      <c r="I9" s="74" t="s">
        <v>143</v>
      </c>
      <c r="J9" s="19" t="s">
        <v>54</v>
      </c>
      <c r="K9" s="74" t="s">
        <v>143</v>
      </c>
      <c r="L9" s="19"/>
      <c r="M9" s="19" t="s">
        <v>54</v>
      </c>
      <c r="N9" s="74" t="s">
        <v>143</v>
      </c>
      <c r="O9" s="19" t="s">
        <v>54</v>
      </c>
      <c r="P9" s="74" t="s">
        <v>143</v>
      </c>
    </row>
    <row r="10" spans="1:16" ht="13.5">
      <c r="A10" s="54" t="s">
        <v>109</v>
      </c>
      <c r="B10" s="54"/>
      <c r="C10" s="54" t="s">
        <v>144</v>
      </c>
      <c r="D10" s="54" t="s">
        <v>144</v>
      </c>
      <c r="E10" s="54" t="s">
        <v>145</v>
      </c>
      <c r="F10" s="54" t="s">
        <v>145</v>
      </c>
      <c r="G10" s="54"/>
      <c r="H10" s="54" t="s">
        <v>144</v>
      </c>
      <c r="I10" s="54" t="s">
        <v>144</v>
      </c>
      <c r="J10" s="54" t="s">
        <v>145</v>
      </c>
      <c r="K10" s="54" t="s">
        <v>145</v>
      </c>
      <c r="L10" s="54"/>
      <c r="M10" s="54" t="s">
        <v>144</v>
      </c>
      <c r="N10" s="54" t="s">
        <v>144</v>
      </c>
      <c r="O10" s="54" t="s">
        <v>145</v>
      </c>
      <c r="P10" s="54" t="s">
        <v>145</v>
      </c>
    </row>
    <row r="12" spans="1:16" ht="12">
      <c r="A12" s="20">
        <v>1</v>
      </c>
      <c r="C12" s="21">
        <v>1557.1</v>
      </c>
      <c r="D12" s="21">
        <v>135.4</v>
      </c>
      <c r="E12" s="21">
        <v>16484.3</v>
      </c>
      <c r="F12" s="21">
        <v>3210.6</v>
      </c>
      <c r="H12" s="21">
        <v>1195.5</v>
      </c>
      <c r="I12" s="21">
        <v>62.3</v>
      </c>
      <c r="J12" s="21">
        <v>13288.9</v>
      </c>
      <c r="K12" s="21">
        <v>1597.8</v>
      </c>
      <c r="L12" s="21"/>
      <c r="M12" s="21">
        <v>953</v>
      </c>
      <c r="N12" s="21">
        <v>46.9</v>
      </c>
      <c r="O12" s="21">
        <v>10824.5</v>
      </c>
      <c r="P12" s="21">
        <v>1194.5</v>
      </c>
    </row>
    <row r="13" spans="1:16" ht="12">
      <c r="A13" s="20">
        <v>2</v>
      </c>
      <c r="C13" s="21">
        <v>1566.6</v>
      </c>
      <c r="D13" s="21">
        <v>154.6</v>
      </c>
      <c r="E13" s="21">
        <v>16361.9</v>
      </c>
      <c r="F13" s="21">
        <v>3426.8</v>
      </c>
      <c r="H13" s="21">
        <v>1139.9</v>
      </c>
      <c r="I13" s="21">
        <v>49.1</v>
      </c>
      <c r="J13" s="21">
        <v>12185</v>
      </c>
      <c r="K13" s="21">
        <v>1086.5</v>
      </c>
      <c r="L13" s="21"/>
      <c r="M13" s="21">
        <v>880.8</v>
      </c>
      <c r="N13" s="21">
        <v>40.4</v>
      </c>
      <c r="O13" s="21">
        <v>9713.6</v>
      </c>
      <c r="P13" s="21">
        <v>921.6</v>
      </c>
    </row>
    <row r="14" spans="1:16" ht="12">
      <c r="A14" s="20">
        <v>3</v>
      </c>
      <c r="C14" s="21">
        <v>1992.9</v>
      </c>
      <c r="D14" s="21">
        <v>191</v>
      </c>
      <c r="E14" s="21">
        <v>22118.3</v>
      </c>
      <c r="F14" s="21">
        <v>4490</v>
      </c>
      <c r="H14" s="21">
        <v>1280.8</v>
      </c>
      <c r="I14" s="21">
        <v>63.6</v>
      </c>
      <c r="J14" s="21">
        <v>14711</v>
      </c>
      <c r="K14" s="21">
        <v>1565.4</v>
      </c>
      <c r="L14" s="21"/>
      <c r="M14" s="21">
        <v>1016.5</v>
      </c>
      <c r="N14" s="21">
        <v>51</v>
      </c>
      <c r="O14" s="21">
        <v>12009.8</v>
      </c>
      <c r="P14" s="21">
        <v>1264.3</v>
      </c>
    </row>
    <row r="15" spans="1:16" ht="12">
      <c r="A15" s="20">
        <v>5</v>
      </c>
      <c r="C15" s="21">
        <v>2101.3</v>
      </c>
      <c r="D15" s="21">
        <v>178.5</v>
      </c>
      <c r="E15" s="21">
        <v>23736.9</v>
      </c>
      <c r="F15" s="21">
        <v>4017.7</v>
      </c>
      <c r="H15" s="21">
        <v>1452.9</v>
      </c>
      <c r="I15" s="21">
        <v>78.9</v>
      </c>
      <c r="J15" s="21">
        <v>16913.6</v>
      </c>
      <c r="K15" s="21">
        <v>1917</v>
      </c>
      <c r="L15" s="21"/>
      <c r="M15" s="21">
        <v>1149.8</v>
      </c>
      <c r="N15" s="21">
        <v>54.8</v>
      </c>
      <c r="O15" s="21">
        <v>13797.1</v>
      </c>
      <c r="P15" s="21">
        <v>1338.1</v>
      </c>
    </row>
    <row r="16" spans="1:16" ht="12">
      <c r="A16" s="20">
        <v>6</v>
      </c>
      <c r="C16" s="21">
        <v>483.3</v>
      </c>
      <c r="D16" s="21">
        <v>59.6</v>
      </c>
      <c r="E16" s="21">
        <v>5731</v>
      </c>
      <c r="F16" s="21">
        <v>1531.1</v>
      </c>
      <c r="H16" s="20">
        <v>0</v>
      </c>
      <c r="I16" s="20">
        <v>0</v>
      </c>
      <c r="J16" s="20">
        <v>0</v>
      </c>
      <c r="K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">
      <c r="A17" s="20">
        <v>7</v>
      </c>
      <c r="C17" s="21">
        <v>2271.2</v>
      </c>
      <c r="D17" s="21">
        <v>194.9</v>
      </c>
      <c r="E17" s="21">
        <v>27185</v>
      </c>
      <c r="F17" s="21">
        <v>4016.3</v>
      </c>
      <c r="H17" s="21">
        <v>1791.6</v>
      </c>
      <c r="I17" s="21">
        <v>100.5</v>
      </c>
      <c r="J17" s="21">
        <v>22118.2</v>
      </c>
      <c r="K17" s="21">
        <v>2250.9</v>
      </c>
      <c r="L17" s="21"/>
      <c r="M17" s="21">
        <v>1381.2</v>
      </c>
      <c r="N17" s="21">
        <v>72.8</v>
      </c>
      <c r="O17" s="21">
        <v>17341.3</v>
      </c>
      <c r="P17" s="21">
        <v>1709.2</v>
      </c>
    </row>
    <row r="18" spans="1:16" ht="12">
      <c r="A18" s="20">
        <v>8</v>
      </c>
      <c r="C18" s="21">
        <v>1374.6</v>
      </c>
      <c r="D18" s="21">
        <v>126.6</v>
      </c>
      <c r="E18" s="21">
        <v>20232.5</v>
      </c>
      <c r="F18" s="21">
        <v>3420.4</v>
      </c>
      <c r="H18" s="21">
        <v>847.8</v>
      </c>
      <c r="I18" s="21">
        <v>42.6</v>
      </c>
      <c r="J18" s="21">
        <v>12313.1</v>
      </c>
      <c r="K18" s="21">
        <v>1201.8</v>
      </c>
      <c r="L18" s="21"/>
      <c r="M18" s="21">
        <v>730.5</v>
      </c>
      <c r="N18" s="21">
        <v>31.9</v>
      </c>
      <c r="O18" s="21">
        <v>10782.7</v>
      </c>
      <c r="P18" s="21">
        <v>880</v>
      </c>
    </row>
    <row r="19" spans="1:16" ht="12">
      <c r="A19" s="20">
        <v>9</v>
      </c>
      <c r="C19" s="21">
        <v>1829.1</v>
      </c>
      <c r="D19" s="21">
        <v>163.3</v>
      </c>
      <c r="E19" s="21">
        <v>25578.3</v>
      </c>
      <c r="F19" s="21">
        <v>4561.2</v>
      </c>
      <c r="H19" s="21">
        <v>1079.8</v>
      </c>
      <c r="I19" s="21">
        <v>45.8</v>
      </c>
      <c r="J19" s="21">
        <v>15116.6</v>
      </c>
      <c r="K19" s="21">
        <v>1283.9</v>
      </c>
      <c r="L19" s="21"/>
      <c r="M19" s="21">
        <v>897.2</v>
      </c>
      <c r="N19" s="21">
        <v>40</v>
      </c>
      <c r="O19" s="21">
        <v>13107.7</v>
      </c>
      <c r="P19" s="21">
        <v>1163.2</v>
      </c>
    </row>
    <row r="20" spans="1:16" ht="12">
      <c r="A20" s="20">
        <v>10</v>
      </c>
      <c r="C20" s="21">
        <v>2222.9</v>
      </c>
      <c r="D20" s="21">
        <v>240.3</v>
      </c>
      <c r="E20" s="21">
        <v>25287.8</v>
      </c>
      <c r="F20" s="21">
        <v>6469.5</v>
      </c>
      <c r="H20" s="21">
        <v>1726.9</v>
      </c>
      <c r="I20" s="21">
        <v>120.8</v>
      </c>
      <c r="J20" s="21">
        <v>20861.1</v>
      </c>
      <c r="K20" s="21">
        <v>3474.1</v>
      </c>
      <c r="L20" s="21"/>
      <c r="M20" s="21">
        <v>1415.1</v>
      </c>
      <c r="N20" s="21">
        <v>76.3</v>
      </c>
      <c r="O20" s="21">
        <v>17393</v>
      </c>
      <c r="P20" s="21">
        <v>2123.5</v>
      </c>
    </row>
    <row r="21" spans="1:16" ht="12">
      <c r="A21" s="20">
        <v>15</v>
      </c>
      <c r="C21" s="21">
        <v>2543.5</v>
      </c>
      <c r="D21" s="21">
        <v>204.6</v>
      </c>
      <c r="E21" s="21">
        <v>33439.3</v>
      </c>
      <c r="F21" s="21">
        <v>5986.3</v>
      </c>
      <c r="H21" s="21">
        <v>1697.6</v>
      </c>
      <c r="I21" s="21">
        <v>84.4</v>
      </c>
      <c r="J21" s="21">
        <v>23241.3</v>
      </c>
      <c r="K21" s="21">
        <v>2603.5</v>
      </c>
      <c r="L21" s="21"/>
      <c r="M21" s="21">
        <v>1352.6</v>
      </c>
      <c r="N21" s="21">
        <v>68.4</v>
      </c>
      <c r="O21" s="21">
        <v>19259.7</v>
      </c>
      <c r="P21" s="21">
        <v>2063.8</v>
      </c>
    </row>
    <row r="22" spans="1:16" ht="12">
      <c r="A22" s="20">
        <v>18</v>
      </c>
      <c r="C22" s="21">
        <v>2788.1</v>
      </c>
      <c r="D22" s="21">
        <v>233.8</v>
      </c>
      <c r="E22" s="21">
        <v>34877.1</v>
      </c>
      <c r="F22" s="21">
        <v>6668</v>
      </c>
      <c r="H22" s="21">
        <v>1882.5</v>
      </c>
      <c r="I22" s="21">
        <v>112.7</v>
      </c>
      <c r="J22" s="21">
        <v>24006.9</v>
      </c>
      <c r="K22" s="21">
        <v>3233</v>
      </c>
      <c r="L22" s="21"/>
      <c r="M22" s="21">
        <v>1531</v>
      </c>
      <c r="N22" s="21">
        <v>92.3</v>
      </c>
      <c r="O22" s="21">
        <v>20637.3</v>
      </c>
      <c r="P22" s="21">
        <v>2668.7</v>
      </c>
    </row>
  </sheetData>
  <printOptions horizontalCentered="1"/>
  <pageMargins left="0" right="0" top="1" bottom="1" header="0.5" footer="0.5"/>
  <pageSetup fitToHeight="1" fitToWidth="1" horizontalDpi="1200" verticalDpi="1200" orientation="landscape" scale="92" r:id="rId1"/>
  <headerFooter alignWithMargins="0">
    <oddFooter xml:space="preserve">&amp;L&amp;F  &amp;A&amp;C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7.28125" style="62" customWidth="1"/>
    <col min="2" max="2" width="6.57421875" style="66" customWidth="1"/>
    <col min="3" max="3" width="2.7109375" style="64" customWidth="1"/>
    <col min="4" max="4" width="113.57421875" style="22" customWidth="1"/>
    <col min="5" max="6" width="7.421875" style="22" customWidth="1"/>
    <col min="7" max="16384" width="9.140625" style="22" customWidth="1"/>
  </cols>
  <sheetData>
    <row r="1" spans="1:4" ht="13.5">
      <c r="A1" s="105" t="s">
        <v>146</v>
      </c>
      <c r="B1" s="105"/>
      <c r="C1" s="105"/>
      <c r="D1" s="105"/>
    </row>
    <row r="2" spans="1:5" ht="13.5">
      <c r="A2" s="105" t="s">
        <v>147</v>
      </c>
      <c r="B2" s="105"/>
      <c r="C2" s="105"/>
      <c r="D2" s="105"/>
      <c r="E2" s="23" t="s">
        <v>3</v>
      </c>
    </row>
    <row r="3" spans="1:4" ht="13.5">
      <c r="A3" s="63" t="s">
        <v>148</v>
      </c>
      <c r="B3" s="67" t="s">
        <v>145</v>
      </c>
      <c r="C3" s="65"/>
      <c r="D3" s="61" t="s">
        <v>149</v>
      </c>
    </row>
    <row r="4" spans="1:4" ht="13.5">
      <c r="A4" s="60">
        <v>2</v>
      </c>
      <c r="B4" s="66">
        <v>26.2</v>
      </c>
      <c r="D4" s="23" t="s">
        <v>198</v>
      </c>
    </row>
    <row r="5" spans="1:4" ht="10.5" customHeight="1">
      <c r="A5" s="60">
        <v>3</v>
      </c>
      <c r="B5" s="66">
        <v>16.3</v>
      </c>
      <c r="D5" s="23" t="s">
        <v>199</v>
      </c>
    </row>
    <row r="6" spans="1:4" ht="10.5" customHeight="1">
      <c r="A6" s="60">
        <v>4</v>
      </c>
      <c r="B6" s="66">
        <v>20</v>
      </c>
      <c r="D6" s="23" t="s">
        <v>200</v>
      </c>
    </row>
    <row r="7" spans="1:4" ht="10.5" customHeight="1">
      <c r="A7" s="60">
        <v>10</v>
      </c>
      <c r="B7" s="66">
        <v>9.9</v>
      </c>
      <c r="D7" s="23" t="s">
        <v>201</v>
      </c>
    </row>
    <row r="8" spans="1:4" ht="10.5" customHeight="1">
      <c r="A8" s="60">
        <v>11</v>
      </c>
      <c r="B8" s="66">
        <v>9.9</v>
      </c>
      <c r="D8" s="23" t="s">
        <v>202</v>
      </c>
    </row>
    <row r="9" spans="1:4" ht="10.5" customHeight="1">
      <c r="A9" s="60">
        <v>14</v>
      </c>
      <c r="B9" s="66">
        <v>9.7</v>
      </c>
      <c r="D9" s="23" t="s">
        <v>203</v>
      </c>
    </row>
    <row r="10" spans="1:4" ht="10.5" customHeight="1">
      <c r="A10" s="60">
        <v>16</v>
      </c>
      <c r="B10" s="66">
        <v>8.4</v>
      </c>
      <c r="D10" s="23" t="s">
        <v>204</v>
      </c>
    </row>
    <row r="11" spans="1:4" ht="10.5" customHeight="1">
      <c r="A11" s="60">
        <v>18</v>
      </c>
      <c r="B11" s="66">
        <v>21.3</v>
      </c>
      <c r="D11" s="23" t="s">
        <v>205</v>
      </c>
    </row>
    <row r="12" spans="1:4" ht="10.5" customHeight="1">
      <c r="A12" s="60">
        <v>20</v>
      </c>
      <c r="B12" s="66">
        <v>17.1</v>
      </c>
      <c r="D12" s="23" t="s">
        <v>206</v>
      </c>
    </row>
    <row r="13" spans="1:4" ht="10.5" customHeight="1">
      <c r="A13" s="60">
        <v>21</v>
      </c>
      <c r="B13" s="66">
        <v>13.1</v>
      </c>
      <c r="D13" s="23" t="s">
        <v>207</v>
      </c>
    </row>
    <row r="14" spans="1:4" ht="10.5" customHeight="1">
      <c r="A14" s="60">
        <v>22</v>
      </c>
      <c r="B14" s="66">
        <v>10.4</v>
      </c>
      <c r="D14" s="23" t="s">
        <v>208</v>
      </c>
    </row>
    <row r="15" spans="1:4" ht="10.5" customHeight="1">
      <c r="A15" s="60">
        <v>26</v>
      </c>
      <c r="B15" s="66">
        <v>9.4</v>
      </c>
      <c r="D15" s="23" t="s">
        <v>209</v>
      </c>
    </row>
    <row r="16" spans="1:4" ht="10.5" customHeight="1">
      <c r="A16" s="60">
        <v>27</v>
      </c>
      <c r="B16" s="66">
        <v>13.6</v>
      </c>
      <c r="D16" s="23" t="s">
        <v>210</v>
      </c>
    </row>
    <row r="17" spans="1:4" ht="10.5" customHeight="1">
      <c r="A17" s="60">
        <v>28</v>
      </c>
      <c r="B17" s="66">
        <v>11.9</v>
      </c>
      <c r="D17" s="23" t="s">
        <v>211</v>
      </c>
    </row>
    <row r="18" spans="1:4" ht="10.5" customHeight="1">
      <c r="A18" s="60">
        <v>30</v>
      </c>
      <c r="B18" s="66">
        <v>12.3</v>
      </c>
      <c r="D18" s="23" t="s">
        <v>212</v>
      </c>
    </row>
    <row r="19" spans="1:4" ht="10.5" customHeight="1">
      <c r="A19" s="60">
        <v>31</v>
      </c>
      <c r="B19" s="66">
        <v>12.1</v>
      </c>
      <c r="D19" s="23" t="s">
        <v>213</v>
      </c>
    </row>
    <row r="20" spans="1:4" ht="10.5" customHeight="1">
      <c r="A20" s="60">
        <v>33</v>
      </c>
      <c r="B20" s="66">
        <v>17.3</v>
      </c>
      <c r="D20" s="23" t="s">
        <v>214</v>
      </c>
    </row>
    <row r="21" spans="1:4" ht="10.5" customHeight="1">
      <c r="A21" s="60">
        <v>37</v>
      </c>
      <c r="B21" s="66">
        <v>9.6</v>
      </c>
      <c r="D21" s="23" t="s">
        <v>215</v>
      </c>
    </row>
    <row r="22" spans="1:4" ht="10.5" customHeight="1">
      <c r="A22" s="60">
        <v>38</v>
      </c>
      <c r="B22" s="66">
        <v>11</v>
      </c>
      <c r="D22" s="23" t="s">
        <v>216</v>
      </c>
    </row>
    <row r="23" spans="1:4" ht="10.5" customHeight="1">
      <c r="A23" s="60">
        <v>40</v>
      </c>
      <c r="B23" s="66">
        <v>20.2</v>
      </c>
      <c r="D23" s="75" t="s">
        <v>360</v>
      </c>
    </row>
    <row r="24" spans="1:6" ht="10.5" customHeight="1">
      <c r="A24" s="60">
        <v>42</v>
      </c>
      <c r="B24" s="66">
        <v>15.2</v>
      </c>
      <c r="D24" s="23" t="s">
        <v>217</v>
      </c>
      <c r="E24" s="23" t="s">
        <v>3</v>
      </c>
      <c r="F24" s="23" t="s">
        <v>3</v>
      </c>
    </row>
    <row r="25" spans="1:4" ht="10.5" customHeight="1">
      <c r="A25" s="60">
        <v>45</v>
      </c>
      <c r="B25" s="66">
        <v>16.7</v>
      </c>
      <c r="D25" s="23" t="s">
        <v>218</v>
      </c>
    </row>
    <row r="26" spans="1:4" ht="10.5" customHeight="1">
      <c r="A26" s="60">
        <v>46</v>
      </c>
      <c r="B26" s="66">
        <v>16.8</v>
      </c>
      <c r="D26" s="23" t="s">
        <v>219</v>
      </c>
    </row>
    <row r="27" spans="1:4" ht="10.5" customHeight="1">
      <c r="A27" s="60">
        <v>48</v>
      </c>
      <c r="B27" s="66">
        <v>10.8</v>
      </c>
      <c r="D27" s="23" t="s">
        <v>220</v>
      </c>
    </row>
    <row r="28" spans="1:4" ht="10.5" customHeight="1">
      <c r="A28" s="60">
        <v>51</v>
      </c>
      <c r="B28" s="66">
        <v>16.7</v>
      </c>
      <c r="D28" s="23" t="s">
        <v>221</v>
      </c>
    </row>
    <row r="29" spans="1:4" ht="10.5" customHeight="1">
      <c r="A29" s="60">
        <v>53</v>
      </c>
      <c r="B29" s="66">
        <v>15.7</v>
      </c>
      <c r="D29" s="23" t="s">
        <v>222</v>
      </c>
    </row>
    <row r="30" spans="1:4" ht="10.5" customHeight="1">
      <c r="A30" s="60">
        <v>55</v>
      </c>
      <c r="B30" s="66">
        <v>12.7</v>
      </c>
      <c r="D30" s="23" t="s">
        <v>223</v>
      </c>
    </row>
    <row r="31" spans="1:4" ht="10.5" customHeight="1">
      <c r="A31" s="60">
        <v>56</v>
      </c>
      <c r="B31" s="66">
        <v>10.4</v>
      </c>
      <c r="D31" s="23" t="s">
        <v>224</v>
      </c>
    </row>
    <row r="32" spans="1:4" ht="10.5" customHeight="1">
      <c r="A32" s="60">
        <v>60</v>
      </c>
      <c r="B32" s="66">
        <v>22.4</v>
      </c>
      <c r="D32" s="23" t="s">
        <v>225</v>
      </c>
    </row>
    <row r="33" spans="1:4" ht="10.5" customHeight="1">
      <c r="A33" s="60">
        <v>65</v>
      </c>
      <c r="B33" s="66">
        <v>10.5</v>
      </c>
      <c r="D33" s="23" t="s">
        <v>226</v>
      </c>
    </row>
    <row r="34" spans="1:4" ht="10.5" customHeight="1">
      <c r="A34" s="60">
        <v>66</v>
      </c>
      <c r="B34" s="66">
        <v>12.9</v>
      </c>
      <c r="D34" s="23" t="s">
        <v>227</v>
      </c>
    </row>
    <row r="35" spans="1:4" ht="10.5" customHeight="1">
      <c r="A35" s="60">
        <v>68</v>
      </c>
      <c r="B35" s="66">
        <v>19.5</v>
      </c>
      <c r="D35" s="23" t="s">
        <v>228</v>
      </c>
    </row>
    <row r="36" spans="1:4" ht="10.5" customHeight="1">
      <c r="A36" s="60">
        <v>70</v>
      </c>
      <c r="B36" s="66">
        <v>15.9</v>
      </c>
      <c r="D36" s="23" t="s">
        <v>229</v>
      </c>
    </row>
    <row r="37" spans="1:4" ht="10.5" customHeight="1">
      <c r="A37" s="60">
        <v>71</v>
      </c>
      <c r="B37" s="66">
        <v>7.2</v>
      </c>
      <c r="D37" s="23" t="s">
        <v>230</v>
      </c>
    </row>
    <row r="38" spans="1:4" ht="10.5" customHeight="1">
      <c r="A38" s="60">
        <v>76</v>
      </c>
      <c r="B38" s="66">
        <v>16.3</v>
      </c>
      <c r="D38" s="23" t="s">
        <v>231</v>
      </c>
    </row>
    <row r="39" spans="1:4" ht="10.5" customHeight="1">
      <c r="A39" s="60">
        <v>78</v>
      </c>
      <c r="B39" s="66">
        <v>18.2</v>
      </c>
      <c r="D39" s="75" t="s">
        <v>359</v>
      </c>
    </row>
    <row r="40" spans="1:6" ht="10.5" customHeight="1">
      <c r="A40" s="60">
        <v>78</v>
      </c>
      <c r="D40" s="23" t="s">
        <v>232</v>
      </c>
      <c r="E40" s="23" t="s">
        <v>3</v>
      </c>
      <c r="F40" s="23" t="s">
        <v>3</v>
      </c>
    </row>
    <row r="41" spans="1:4" ht="10.5" customHeight="1">
      <c r="A41" s="60">
        <v>79</v>
      </c>
      <c r="B41" s="66">
        <v>18.8</v>
      </c>
      <c r="D41" s="23" t="s">
        <v>233</v>
      </c>
    </row>
    <row r="42" spans="1:4" ht="10.5" customHeight="1">
      <c r="A42" s="60">
        <v>81</v>
      </c>
      <c r="B42" s="66">
        <v>20.1</v>
      </c>
      <c r="D42" s="23" t="s">
        <v>234</v>
      </c>
    </row>
    <row r="43" spans="1:4" ht="10.5" customHeight="1">
      <c r="A43" s="60">
        <v>83</v>
      </c>
      <c r="B43" s="66">
        <v>13.6</v>
      </c>
      <c r="D43" s="23" t="s">
        <v>235</v>
      </c>
    </row>
    <row r="44" spans="1:4" ht="10.5" customHeight="1">
      <c r="A44" s="60">
        <v>84</v>
      </c>
      <c r="B44" s="66">
        <v>11.4</v>
      </c>
      <c r="D44" s="23" t="s">
        <v>236</v>
      </c>
    </row>
    <row r="45" spans="1:4" ht="10.5" customHeight="1">
      <c r="A45" s="60">
        <v>85</v>
      </c>
      <c r="B45" s="66">
        <v>11.6</v>
      </c>
      <c r="D45" s="23" t="s">
        <v>237</v>
      </c>
    </row>
    <row r="46" spans="1:4" ht="10.5" customHeight="1">
      <c r="A46" s="60">
        <v>90</v>
      </c>
      <c r="B46" s="66">
        <v>29.9</v>
      </c>
      <c r="D46" s="23" t="s">
        <v>238</v>
      </c>
    </row>
    <row r="47" spans="1:4" ht="10.5" customHeight="1">
      <c r="A47" s="60">
        <v>91</v>
      </c>
      <c r="B47" s="66">
        <v>30.3</v>
      </c>
      <c r="D47" s="23" t="s">
        <v>239</v>
      </c>
    </row>
    <row r="48" spans="1:4" ht="10.5" customHeight="1">
      <c r="A48" s="60">
        <v>92</v>
      </c>
      <c r="B48" s="66">
        <v>26.4</v>
      </c>
      <c r="D48" s="23" t="s">
        <v>240</v>
      </c>
    </row>
    <row r="49" spans="1:4" ht="10.5" customHeight="1">
      <c r="A49" s="60">
        <v>93</v>
      </c>
      <c r="B49" s="66">
        <v>26.8</v>
      </c>
      <c r="D49" s="23" t="s">
        <v>241</v>
      </c>
    </row>
    <row r="50" spans="1:4" ht="10.5" customHeight="1">
      <c r="A50" s="60">
        <v>94</v>
      </c>
      <c r="B50" s="66">
        <v>28.1</v>
      </c>
      <c r="D50" s="23" t="s">
        <v>242</v>
      </c>
    </row>
    <row r="51" spans="1:4" ht="10.5" customHeight="1">
      <c r="A51" s="60">
        <v>102</v>
      </c>
      <c r="B51" s="66">
        <v>8.8</v>
      </c>
      <c r="D51" s="23" t="s">
        <v>243</v>
      </c>
    </row>
    <row r="52" spans="1:4" ht="10.5" customHeight="1">
      <c r="A52" s="60">
        <v>105</v>
      </c>
      <c r="B52" s="66">
        <v>21.8</v>
      </c>
      <c r="D52" s="23" t="s">
        <v>244</v>
      </c>
    </row>
    <row r="53" spans="1:4" ht="10.5" customHeight="1">
      <c r="A53" s="60">
        <v>107</v>
      </c>
      <c r="B53" s="66">
        <v>19.5</v>
      </c>
      <c r="D53" s="23" t="s">
        <v>245</v>
      </c>
    </row>
    <row r="54" spans="1:4" ht="10.5" customHeight="1">
      <c r="A54" s="60">
        <v>108</v>
      </c>
      <c r="B54" s="66">
        <v>25.1</v>
      </c>
      <c r="D54" s="23" t="s">
        <v>246</v>
      </c>
    </row>
    <row r="55" spans="1:4" ht="10.5" customHeight="1">
      <c r="A55" s="60">
        <v>110</v>
      </c>
      <c r="B55" s="66">
        <v>21.1</v>
      </c>
      <c r="D55" s="23" t="s">
        <v>247</v>
      </c>
    </row>
    <row r="56" spans="1:4" ht="10.5" customHeight="1">
      <c r="A56" s="60">
        <v>111</v>
      </c>
      <c r="B56" s="66">
        <v>27.9</v>
      </c>
      <c r="D56" s="23" t="s">
        <v>248</v>
      </c>
    </row>
    <row r="57" spans="1:4" ht="10.5" customHeight="1">
      <c r="A57" s="60">
        <v>112</v>
      </c>
      <c r="B57" s="66">
        <v>16</v>
      </c>
      <c r="D57" s="23" t="s">
        <v>249</v>
      </c>
    </row>
    <row r="58" spans="1:4" ht="10.5" customHeight="1">
      <c r="A58" s="60">
        <v>115</v>
      </c>
      <c r="B58" s="66">
        <v>23.3</v>
      </c>
      <c r="D58" s="23" t="s">
        <v>250</v>
      </c>
    </row>
    <row r="59" spans="1:4" ht="10.5" customHeight="1">
      <c r="A59" s="60">
        <v>117</v>
      </c>
      <c r="B59" s="66">
        <v>12.8</v>
      </c>
      <c r="D59" s="23" t="s">
        <v>251</v>
      </c>
    </row>
    <row r="60" spans="1:4" ht="10.5" customHeight="1">
      <c r="A60" s="60">
        <v>119</v>
      </c>
      <c r="B60" s="66">
        <v>14.4</v>
      </c>
      <c r="D60" s="23" t="s">
        <v>252</v>
      </c>
    </row>
    <row r="61" spans="1:4" ht="10.5" customHeight="1">
      <c r="A61" s="60">
        <v>120</v>
      </c>
      <c r="B61" s="66">
        <v>11.9</v>
      </c>
      <c r="D61" s="23" t="s">
        <v>253</v>
      </c>
    </row>
    <row r="62" spans="1:4" ht="10.5" customHeight="1">
      <c r="A62" s="60">
        <v>121</v>
      </c>
      <c r="B62" s="66">
        <v>11.6</v>
      </c>
      <c r="D62" s="23" t="s">
        <v>254</v>
      </c>
    </row>
    <row r="63" spans="1:4" ht="10.5" customHeight="1">
      <c r="A63" s="60">
        <v>124</v>
      </c>
      <c r="B63" s="66">
        <v>15.9</v>
      </c>
      <c r="D63" s="75" t="s">
        <v>255</v>
      </c>
    </row>
    <row r="64" spans="1:4" ht="10.5" customHeight="1">
      <c r="A64" s="60">
        <v>126</v>
      </c>
      <c r="B64" s="66">
        <v>11.6</v>
      </c>
      <c r="D64" s="23" t="s">
        <v>256</v>
      </c>
    </row>
    <row r="65" spans="1:4" ht="10.5" customHeight="1">
      <c r="A65" s="60">
        <v>127</v>
      </c>
      <c r="B65" s="66">
        <v>15.5</v>
      </c>
      <c r="D65" s="23" t="s">
        <v>257</v>
      </c>
    </row>
    <row r="66" spans="1:4" ht="10.5" customHeight="1">
      <c r="A66" s="60">
        <v>150</v>
      </c>
      <c r="B66" s="66">
        <v>18.4</v>
      </c>
      <c r="D66" s="23" t="s">
        <v>258</v>
      </c>
    </row>
    <row r="67" spans="1:4" ht="10.5" customHeight="1">
      <c r="A67" s="60">
        <v>152</v>
      </c>
      <c r="B67" s="66">
        <v>33.4</v>
      </c>
      <c r="D67" s="23" t="s">
        <v>259</v>
      </c>
    </row>
    <row r="68" spans="1:4" ht="10.5" customHeight="1">
      <c r="A68" s="60">
        <v>154</v>
      </c>
      <c r="B68" s="66">
        <v>28.5</v>
      </c>
      <c r="D68" s="23" t="s">
        <v>260</v>
      </c>
    </row>
    <row r="69" spans="1:4" ht="10.5" customHeight="1">
      <c r="A69" s="60">
        <v>156</v>
      </c>
      <c r="B69" s="66">
        <v>19.2</v>
      </c>
      <c r="D69" s="23" t="s">
        <v>261</v>
      </c>
    </row>
    <row r="70" spans="1:4" ht="10.5" customHeight="1">
      <c r="A70" s="60">
        <v>158</v>
      </c>
      <c r="B70" s="66">
        <v>19.5</v>
      </c>
      <c r="D70" s="23" t="s">
        <v>262</v>
      </c>
    </row>
    <row r="71" spans="1:4" ht="10.5" customHeight="1">
      <c r="A71" s="60">
        <v>161</v>
      </c>
      <c r="B71" s="66">
        <v>19.3</v>
      </c>
      <c r="D71" s="23" t="s">
        <v>263</v>
      </c>
    </row>
    <row r="72" spans="1:4" ht="10.5" customHeight="1">
      <c r="A72" s="60">
        <v>163</v>
      </c>
      <c r="B72" s="66">
        <v>26.8</v>
      </c>
      <c r="D72" s="23" t="s">
        <v>264</v>
      </c>
    </row>
    <row r="73" spans="1:4" ht="10.5" customHeight="1">
      <c r="A73" s="60">
        <v>164</v>
      </c>
      <c r="B73" s="66">
        <v>21.9</v>
      </c>
      <c r="D73" s="23" t="s">
        <v>265</v>
      </c>
    </row>
    <row r="74" spans="1:4" ht="10.5" customHeight="1">
      <c r="A74" s="60">
        <v>165</v>
      </c>
      <c r="B74" s="66">
        <v>23</v>
      </c>
      <c r="D74" s="23" t="s">
        <v>266</v>
      </c>
    </row>
    <row r="75" spans="1:4" ht="10.5" customHeight="1">
      <c r="A75" s="60">
        <v>166</v>
      </c>
      <c r="B75" s="66">
        <v>28.4</v>
      </c>
      <c r="D75" s="23" t="s">
        <v>267</v>
      </c>
    </row>
    <row r="76" spans="1:4" ht="10.5" customHeight="1">
      <c r="A76" s="60">
        <v>168</v>
      </c>
      <c r="B76" s="66">
        <v>14.9</v>
      </c>
      <c r="D76" s="23" t="s">
        <v>268</v>
      </c>
    </row>
    <row r="77" spans="1:4" ht="10.5" customHeight="1">
      <c r="A77" s="60">
        <v>169</v>
      </c>
      <c r="B77" s="66">
        <v>25.9</v>
      </c>
      <c r="D77" s="23" t="s">
        <v>269</v>
      </c>
    </row>
    <row r="78" spans="1:4" ht="10.5" customHeight="1">
      <c r="A78" s="60">
        <v>170</v>
      </c>
      <c r="B78" s="66">
        <v>24.5</v>
      </c>
      <c r="D78" s="23" t="s">
        <v>270</v>
      </c>
    </row>
    <row r="79" spans="1:4" ht="10.5" customHeight="1">
      <c r="A79" s="60">
        <v>175</v>
      </c>
      <c r="B79" s="66">
        <v>5.2</v>
      </c>
      <c r="D79" s="23" t="s">
        <v>271</v>
      </c>
    </row>
    <row r="80" spans="1:4" ht="10.5" customHeight="1">
      <c r="A80" s="60">
        <v>176</v>
      </c>
      <c r="B80" s="66">
        <v>16.5</v>
      </c>
      <c r="D80" s="23" t="s">
        <v>272</v>
      </c>
    </row>
    <row r="81" spans="1:4" ht="10.5" customHeight="1">
      <c r="A81" s="60">
        <v>180</v>
      </c>
      <c r="B81" s="66">
        <v>18.2</v>
      </c>
      <c r="D81" s="23" t="s">
        <v>273</v>
      </c>
    </row>
    <row r="82" spans="1:4" ht="10.5" customHeight="1">
      <c r="A82" s="60">
        <v>181</v>
      </c>
      <c r="B82" s="66">
        <v>16.8</v>
      </c>
      <c r="D82" s="23" t="s">
        <v>274</v>
      </c>
    </row>
    <row r="83" spans="1:4" ht="10.5" customHeight="1">
      <c r="A83" s="60">
        <v>183</v>
      </c>
      <c r="B83" s="66">
        <v>21</v>
      </c>
      <c r="D83" s="23" t="s">
        <v>275</v>
      </c>
    </row>
    <row r="84" spans="1:4" ht="10.5" customHeight="1">
      <c r="A84" s="60">
        <v>188</v>
      </c>
      <c r="B84" s="66">
        <v>17.8</v>
      </c>
      <c r="D84" s="23" t="s">
        <v>276</v>
      </c>
    </row>
    <row r="85" spans="1:4" ht="10.5" customHeight="1">
      <c r="A85" s="60">
        <v>200</v>
      </c>
      <c r="B85" s="66">
        <v>6.4</v>
      </c>
      <c r="D85" s="23" t="s">
        <v>277</v>
      </c>
    </row>
    <row r="86" spans="1:4" ht="10.5" customHeight="1">
      <c r="A86" s="60">
        <v>201</v>
      </c>
      <c r="B86" s="66">
        <v>12</v>
      </c>
      <c r="D86" s="23" t="s">
        <v>278</v>
      </c>
    </row>
    <row r="87" spans="1:4" ht="10.5" customHeight="1">
      <c r="A87" s="60">
        <v>202</v>
      </c>
      <c r="B87" s="66">
        <v>16.3</v>
      </c>
      <c r="D87" s="23" t="s">
        <v>279</v>
      </c>
    </row>
    <row r="88" spans="1:4" ht="10.5" customHeight="1">
      <c r="A88" s="60">
        <v>204</v>
      </c>
      <c r="B88" s="66">
        <v>12.7</v>
      </c>
      <c r="D88" s="23" t="s">
        <v>280</v>
      </c>
    </row>
    <row r="89" spans="1:4" ht="10.5" customHeight="1">
      <c r="A89" s="60">
        <v>206</v>
      </c>
      <c r="B89" s="66">
        <v>14.2</v>
      </c>
      <c r="D89" s="23" t="s">
        <v>281</v>
      </c>
    </row>
    <row r="90" spans="1:4" ht="10.5" customHeight="1">
      <c r="A90" s="60">
        <v>207</v>
      </c>
      <c r="B90" s="66">
        <v>18.2</v>
      </c>
      <c r="D90" s="23" t="s">
        <v>282</v>
      </c>
    </row>
    <row r="91" spans="1:4" ht="10.5" customHeight="1">
      <c r="A91" s="60">
        <v>209</v>
      </c>
      <c r="B91" s="66">
        <v>15.6</v>
      </c>
      <c r="D91" s="23" t="s">
        <v>283</v>
      </c>
    </row>
    <row r="92" spans="1:4" ht="10.5" customHeight="1">
      <c r="A92" s="60">
        <v>210</v>
      </c>
      <c r="B92" s="66">
        <v>20</v>
      </c>
      <c r="D92" s="23" t="s">
        <v>284</v>
      </c>
    </row>
    <row r="93" spans="1:4" ht="10.5" customHeight="1">
      <c r="A93" s="60">
        <v>211</v>
      </c>
      <c r="B93" s="66">
        <v>7.7</v>
      </c>
      <c r="D93" s="23" t="s">
        <v>285</v>
      </c>
    </row>
    <row r="94" spans="1:4" ht="10.5" customHeight="1">
      <c r="A94" s="60">
        <v>212</v>
      </c>
      <c r="B94" s="66">
        <v>14.7</v>
      </c>
      <c r="D94" s="23" t="s">
        <v>286</v>
      </c>
    </row>
    <row r="95" spans="1:4" ht="10.5" customHeight="1">
      <c r="A95" s="60">
        <v>215</v>
      </c>
      <c r="B95" s="66">
        <v>10.8</v>
      </c>
      <c r="D95" s="23" t="s">
        <v>287</v>
      </c>
    </row>
    <row r="96" spans="1:4" ht="10.5" customHeight="1">
      <c r="A96" s="60">
        <v>217</v>
      </c>
      <c r="B96" s="66">
        <v>10.1</v>
      </c>
      <c r="D96" s="23" t="s">
        <v>288</v>
      </c>
    </row>
    <row r="97" spans="1:4" ht="10.5" customHeight="1">
      <c r="A97" s="60">
        <v>220</v>
      </c>
      <c r="B97" s="66">
        <v>21.5</v>
      </c>
      <c r="D97" s="23" t="s">
        <v>289</v>
      </c>
    </row>
    <row r="98" spans="1:4" ht="10.5" customHeight="1">
      <c r="A98" s="60">
        <v>230</v>
      </c>
      <c r="B98" s="66">
        <v>11.5</v>
      </c>
      <c r="D98" s="23" t="s">
        <v>290</v>
      </c>
    </row>
    <row r="99" spans="1:4" ht="10.5" customHeight="1">
      <c r="A99" s="60">
        <v>233</v>
      </c>
      <c r="B99" s="66">
        <v>12</v>
      </c>
      <c r="D99" s="23" t="s">
        <v>291</v>
      </c>
    </row>
    <row r="100" spans="1:4" ht="10.5" customHeight="1">
      <c r="A100" s="60">
        <v>234</v>
      </c>
      <c r="B100" s="66">
        <v>15.3</v>
      </c>
      <c r="D100" s="23" t="s">
        <v>292</v>
      </c>
    </row>
    <row r="101" spans="1:4" ht="10.5" customHeight="1">
      <c r="A101" s="60">
        <v>236</v>
      </c>
      <c r="B101" s="66">
        <v>21.8</v>
      </c>
      <c r="D101" s="23" t="s">
        <v>293</v>
      </c>
    </row>
    <row r="102" spans="1:4" ht="10.5" customHeight="1">
      <c r="A102" s="60">
        <v>239</v>
      </c>
      <c r="B102" s="66">
        <v>14.3</v>
      </c>
      <c r="D102" s="23" t="s">
        <v>294</v>
      </c>
    </row>
    <row r="103" spans="1:4" ht="10.5" customHeight="1">
      <c r="A103" s="60">
        <v>240</v>
      </c>
      <c r="B103" s="66">
        <v>17.9</v>
      </c>
      <c r="D103" s="23" t="s">
        <v>295</v>
      </c>
    </row>
    <row r="104" spans="1:4" ht="10.5" customHeight="1">
      <c r="A104" s="60">
        <v>243</v>
      </c>
      <c r="B104" s="66">
        <v>15.5</v>
      </c>
      <c r="D104" s="23" t="s">
        <v>296</v>
      </c>
    </row>
    <row r="105" spans="1:4" ht="10.5" customHeight="1">
      <c r="A105" s="60">
        <v>245</v>
      </c>
      <c r="B105" s="66">
        <v>16.1</v>
      </c>
      <c r="D105" s="23" t="s">
        <v>297</v>
      </c>
    </row>
    <row r="106" spans="1:4" ht="10.5" customHeight="1">
      <c r="A106" s="60">
        <v>250</v>
      </c>
      <c r="B106" s="66">
        <v>3</v>
      </c>
      <c r="D106" s="23" t="s">
        <v>298</v>
      </c>
    </row>
    <row r="107" spans="1:4" ht="10.5" customHeight="1">
      <c r="A107" s="60">
        <v>251</v>
      </c>
      <c r="B107" s="66">
        <v>13.5</v>
      </c>
      <c r="D107" s="23" t="s">
        <v>299</v>
      </c>
    </row>
    <row r="108" spans="1:4" ht="10.5" customHeight="1">
      <c r="A108" s="60">
        <v>252</v>
      </c>
      <c r="B108" s="66">
        <v>13.7</v>
      </c>
      <c r="D108" s="23" t="s">
        <v>300</v>
      </c>
    </row>
    <row r="109" spans="1:4" ht="10.5" customHeight="1">
      <c r="A109" s="60">
        <v>253</v>
      </c>
      <c r="B109" s="66">
        <v>4.8</v>
      </c>
      <c r="D109" s="23" t="s">
        <v>301</v>
      </c>
    </row>
    <row r="110" spans="1:4" ht="10.5" customHeight="1">
      <c r="A110" s="60">
        <v>255</v>
      </c>
      <c r="B110" s="66">
        <v>6.9</v>
      </c>
      <c r="D110" s="23" t="s">
        <v>302</v>
      </c>
    </row>
    <row r="111" spans="1:4" ht="10.5" customHeight="1">
      <c r="A111" s="60">
        <v>258</v>
      </c>
      <c r="B111" s="66">
        <v>11.2</v>
      </c>
      <c r="D111" s="23" t="s">
        <v>303</v>
      </c>
    </row>
    <row r="112" spans="1:4" ht="10.5" customHeight="1">
      <c r="A112" s="60">
        <v>259</v>
      </c>
      <c r="B112" s="66">
        <v>14.1</v>
      </c>
      <c r="D112" s="23" t="s">
        <v>304</v>
      </c>
    </row>
    <row r="113" spans="1:4" ht="10.5" customHeight="1">
      <c r="A113" s="60">
        <v>260</v>
      </c>
      <c r="B113" s="66">
        <v>26.7</v>
      </c>
      <c r="D113" s="23" t="s">
        <v>305</v>
      </c>
    </row>
    <row r="114" spans="1:4" ht="10.5" customHeight="1">
      <c r="A114" s="60">
        <v>262</v>
      </c>
      <c r="B114" s="66">
        <v>12.7</v>
      </c>
      <c r="D114" s="23" t="s">
        <v>306</v>
      </c>
    </row>
    <row r="115" spans="1:4" ht="10.5" customHeight="1">
      <c r="A115" s="60">
        <v>264</v>
      </c>
      <c r="B115" s="66">
        <v>18.9</v>
      </c>
      <c r="D115" s="23" t="s">
        <v>307</v>
      </c>
    </row>
    <row r="116" spans="1:4" ht="10.5" customHeight="1">
      <c r="A116" s="60">
        <v>265</v>
      </c>
      <c r="B116" s="66">
        <v>16.4</v>
      </c>
      <c r="D116" s="23" t="s">
        <v>308</v>
      </c>
    </row>
    <row r="117" spans="1:4" ht="10.5" customHeight="1">
      <c r="A117" s="60">
        <v>267</v>
      </c>
      <c r="B117" s="66">
        <v>16.1</v>
      </c>
      <c r="D117" s="23" t="s">
        <v>309</v>
      </c>
    </row>
    <row r="118" spans="1:4" ht="10.5" customHeight="1">
      <c r="A118" s="60">
        <v>268</v>
      </c>
      <c r="B118" s="66">
        <v>19.9</v>
      </c>
      <c r="D118" s="23" t="s">
        <v>310</v>
      </c>
    </row>
    <row r="119" spans="1:4" ht="10.5" customHeight="1">
      <c r="A119" s="60">
        <v>275</v>
      </c>
      <c r="B119" s="66">
        <v>17.7</v>
      </c>
      <c r="D119" s="23" t="s">
        <v>311</v>
      </c>
    </row>
    <row r="120" spans="1:4" ht="10.5" customHeight="1">
      <c r="A120" s="60">
        <v>302</v>
      </c>
      <c r="B120" s="66">
        <v>26.2</v>
      </c>
      <c r="D120" s="23" t="s">
        <v>312</v>
      </c>
    </row>
    <row r="121" spans="1:4" ht="10.5" customHeight="1">
      <c r="A121" s="60">
        <v>304</v>
      </c>
      <c r="B121" s="66">
        <v>20</v>
      </c>
      <c r="D121" s="23" t="s">
        <v>313</v>
      </c>
    </row>
    <row r="122" spans="1:4" ht="10.5" customHeight="1">
      <c r="A122" s="60">
        <v>305</v>
      </c>
      <c r="B122" s="66">
        <v>24.8</v>
      </c>
      <c r="D122" s="23" t="s">
        <v>314</v>
      </c>
    </row>
    <row r="123" spans="1:4" ht="10.5" customHeight="1">
      <c r="A123" s="60">
        <v>310</v>
      </c>
      <c r="B123" s="66">
        <v>21.5</v>
      </c>
      <c r="D123" s="23" t="s">
        <v>315</v>
      </c>
    </row>
    <row r="124" spans="1:4" ht="10.5" customHeight="1">
      <c r="A124" s="60">
        <v>311</v>
      </c>
      <c r="B124" s="66">
        <v>27.9</v>
      </c>
      <c r="D124" s="23" t="s">
        <v>316</v>
      </c>
    </row>
    <row r="125" spans="1:4" ht="10.5" customHeight="1">
      <c r="A125" s="60">
        <v>315</v>
      </c>
      <c r="B125" s="66">
        <v>14.1</v>
      </c>
      <c r="D125" s="23" t="s">
        <v>317</v>
      </c>
    </row>
    <row r="126" spans="1:4" ht="10.5" customHeight="1">
      <c r="A126" s="60">
        <v>316</v>
      </c>
      <c r="B126" s="66">
        <v>11.5</v>
      </c>
      <c r="D126" s="23" t="s">
        <v>318</v>
      </c>
    </row>
    <row r="127" spans="1:4" ht="10.5" customHeight="1">
      <c r="A127" s="60">
        <v>328</v>
      </c>
      <c r="B127" s="66">
        <v>11.9</v>
      </c>
      <c r="D127" s="23" t="s">
        <v>319</v>
      </c>
    </row>
    <row r="128" spans="1:4" ht="10.5" customHeight="1">
      <c r="A128" s="60">
        <v>333</v>
      </c>
      <c r="B128" s="66">
        <v>17.2</v>
      </c>
      <c r="D128" s="23" t="s">
        <v>320</v>
      </c>
    </row>
    <row r="129" spans="1:4" ht="10.5" customHeight="1">
      <c r="A129" s="60">
        <v>340</v>
      </c>
      <c r="B129" s="66">
        <v>20.2</v>
      </c>
      <c r="D129" s="23" t="s">
        <v>321</v>
      </c>
    </row>
    <row r="130" spans="1:4" ht="10.5" customHeight="1">
      <c r="A130" s="60">
        <v>345</v>
      </c>
      <c r="B130" s="66">
        <v>16.7</v>
      </c>
      <c r="D130" s="23" t="s">
        <v>322</v>
      </c>
    </row>
    <row r="131" spans="1:4" ht="10.5" customHeight="1">
      <c r="A131" s="60">
        <v>354</v>
      </c>
      <c r="B131" s="66">
        <v>12.7</v>
      </c>
      <c r="D131" s="23" t="s">
        <v>323</v>
      </c>
    </row>
    <row r="132" spans="1:4" ht="10.5" customHeight="1">
      <c r="A132" s="60">
        <v>357</v>
      </c>
      <c r="B132" s="66">
        <v>18.2</v>
      </c>
      <c r="D132" s="23" t="s">
        <v>324</v>
      </c>
    </row>
    <row r="133" spans="1:4" ht="10.5" customHeight="1">
      <c r="A133" s="60">
        <v>362</v>
      </c>
      <c r="B133" s="66">
        <v>27.1</v>
      </c>
      <c r="D133" s="23" t="s">
        <v>325</v>
      </c>
    </row>
    <row r="134" spans="1:4" ht="10.5" customHeight="1">
      <c r="A134" s="60">
        <v>378</v>
      </c>
      <c r="B134" s="66">
        <v>18.4</v>
      </c>
      <c r="D134" s="23" t="s">
        <v>326</v>
      </c>
    </row>
    <row r="135" spans="1:4" ht="10.5" customHeight="1">
      <c r="A135" s="60">
        <v>379</v>
      </c>
      <c r="B135" s="66">
        <v>18.3</v>
      </c>
      <c r="D135" s="23" t="s">
        <v>327</v>
      </c>
    </row>
    <row r="136" spans="1:4" ht="10.5" customHeight="1">
      <c r="A136" s="60">
        <v>394</v>
      </c>
      <c r="B136" s="66">
        <v>25.1</v>
      </c>
      <c r="D136" s="23" t="s">
        <v>328</v>
      </c>
    </row>
    <row r="137" spans="1:4" ht="10.5" customHeight="1">
      <c r="A137" s="60">
        <v>401</v>
      </c>
      <c r="B137" s="66">
        <v>15.6</v>
      </c>
      <c r="D137" s="23" t="s">
        <v>329</v>
      </c>
    </row>
    <row r="138" spans="1:4" ht="10.5" customHeight="1">
      <c r="A138" s="60">
        <v>410</v>
      </c>
      <c r="B138" s="66">
        <v>27.8</v>
      </c>
      <c r="D138" s="23" t="s">
        <v>330</v>
      </c>
    </row>
    <row r="139" spans="1:4" ht="10.5" customHeight="1">
      <c r="A139" s="60">
        <v>418</v>
      </c>
      <c r="B139" s="66">
        <v>32.3</v>
      </c>
      <c r="D139" s="23" t="s">
        <v>331</v>
      </c>
    </row>
    <row r="140" spans="1:4" ht="10.5" customHeight="1">
      <c r="A140" s="60">
        <v>426</v>
      </c>
      <c r="B140" s="66">
        <v>29.5</v>
      </c>
      <c r="D140" s="23" t="s">
        <v>332</v>
      </c>
    </row>
    <row r="141" spans="1:4" ht="10.5" customHeight="1">
      <c r="A141" s="60">
        <v>434</v>
      </c>
      <c r="B141" s="66">
        <v>48.7</v>
      </c>
      <c r="D141" s="23" t="s">
        <v>333</v>
      </c>
    </row>
    <row r="142" spans="1:4" ht="10.5" customHeight="1">
      <c r="A142" s="60">
        <v>439</v>
      </c>
      <c r="B142" s="66">
        <v>32.5</v>
      </c>
      <c r="D142" s="23" t="s">
        <v>334</v>
      </c>
    </row>
    <row r="143" spans="1:4" ht="10.5" customHeight="1">
      <c r="A143" s="60">
        <v>442</v>
      </c>
      <c r="B143" s="66">
        <v>21.4</v>
      </c>
      <c r="D143" s="23" t="s">
        <v>335</v>
      </c>
    </row>
    <row r="144" spans="1:4" ht="10.5" customHeight="1">
      <c r="A144" s="60">
        <v>444</v>
      </c>
      <c r="B144" s="66">
        <v>33.5</v>
      </c>
      <c r="D144" s="23" t="s">
        <v>336</v>
      </c>
    </row>
    <row r="145" spans="1:4" ht="10.5" customHeight="1">
      <c r="A145" s="60">
        <v>445</v>
      </c>
      <c r="B145" s="66">
        <v>27.3</v>
      </c>
      <c r="D145" s="23" t="s">
        <v>337</v>
      </c>
    </row>
    <row r="146" spans="1:4" ht="10.5" customHeight="1">
      <c r="A146" s="60">
        <v>446</v>
      </c>
      <c r="B146" s="66">
        <v>30.9</v>
      </c>
      <c r="D146" s="23" t="s">
        <v>338</v>
      </c>
    </row>
    <row r="147" spans="1:4" ht="10.5" customHeight="1">
      <c r="A147" s="60">
        <v>447</v>
      </c>
      <c r="B147" s="66">
        <v>28.6</v>
      </c>
      <c r="D147" s="75" t="s">
        <v>339</v>
      </c>
    </row>
    <row r="148" spans="1:4" ht="10.5" customHeight="1">
      <c r="A148" s="60">
        <v>460</v>
      </c>
      <c r="B148" s="66">
        <v>38.7</v>
      </c>
      <c r="D148" s="23" t="s">
        <v>340</v>
      </c>
    </row>
    <row r="149" spans="1:4" ht="10.5" customHeight="1">
      <c r="A149" s="60">
        <v>471</v>
      </c>
      <c r="B149" s="66">
        <v>18.6</v>
      </c>
      <c r="D149" s="23" t="s">
        <v>341</v>
      </c>
    </row>
    <row r="150" spans="1:4" ht="10.5" customHeight="1">
      <c r="A150" s="60">
        <v>483</v>
      </c>
      <c r="B150" s="66">
        <v>17.5</v>
      </c>
      <c r="D150" s="23" t="s">
        <v>342</v>
      </c>
    </row>
    <row r="151" spans="1:4" ht="10.5" customHeight="1">
      <c r="A151" s="60">
        <v>484</v>
      </c>
      <c r="B151" s="66">
        <v>41</v>
      </c>
      <c r="D151" s="23" t="s">
        <v>343</v>
      </c>
    </row>
    <row r="152" spans="1:4" ht="10.5" customHeight="1">
      <c r="A152" s="60">
        <v>485</v>
      </c>
      <c r="B152" s="66">
        <v>18.9</v>
      </c>
      <c r="D152" s="23" t="s">
        <v>344</v>
      </c>
    </row>
    <row r="153" spans="1:4" ht="10.5" customHeight="1">
      <c r="A153" s="60">
        <v>487</v>
      </c>
      <c r="B153" s="66">
        <v>23</v>
      </c>
      <c r="D153" s="23" t="s">
        <v>345</v>
      </c>
    </row>
    <row r="154" spans="1:4" ht="10.5" customHeight="1">
      <c r="A154" s="60">
        <v>489</v>
      </c>
      <c r="B154" s="66">
        <v>21.7</v>
      </c>
      <c r="D154" s="23" t="s">
        <v>346</v>
      </c>
    </row>
    <row r="155" spans="1:4" ht="10.5" customHeight="1">
      <c r="A155" s="60">
        <v>490</v>
      </c>
      <c r="B155" s="66">
        <v>48.8</v>
      </c>
      <c r="D155" s="23" t="s">
        <v>347</v>
      </c>
    </row>
    <row r="156" spans="1:4" ht="10.5" customHeight="1">
      <c r="A156" s="60">
        <v>491</v>
      </c>
      <c r="B156" s="66">
        <v>24.2</v>
      </c>
      <c r="D156" s="23" t="s">
        <v>348</v>
      </c>
    </row>
    <row r="157" spans="1:4" ht="10.5" customHeight="1">
      <c r="A157" s="60">
        <v>497</v>
      </c>
      <c r="B157" s="66">
        <v>37.8</v>
      </c>
      <c r="D157" s="23" t="s">
        <v>349</v>
      </c>
    </row>
    <row r="158" spans="1:4" ht="10.5" customHeight="1">
      <c r="A158" s="60">
        <v>550</v>
      </c>
      <c r="B158" s="66">
        <v>34.2</v>
      </c>
      <c r="D158" s="23" t="s">
        <v>350</v>
      </c>
    </row>
    <row r="159" spans="1:4" ht="10.5" customHeight="1">
      <c r="A159" s="60">
        <v>561</v>
      </c>
      <c r="B159" s="66">
        <v>34.1</v>
      </c>
      <c r="D159" s="23" t="s">
        <v>351</v>
      </c>
    </row>
    <row r="160" spans="1:4" ht="10.5" customHeight="1">
      <c r="A160" s="60">
        <v>576</v>
      </c>
      <c r="B160" s="66">
        <v>24.2</v>
      </c>
      <c r="D160" s="23" t="s">
        <v>352</v>
      </c>
    </row>
    <row r="161" spans="1:4" ht="10.5" customHeight="1">
      <c r="A161" s="60">
        <v>620</v>
      </c>
      <c r="B161" s="66">
        <v>6</v>
      </c>
      <c r="D161" s="23" t="s">
        <v>353</v>
      </c>
    </row>
    <row r="162" spans="1:4" ht="10.5" customHeight="1">
      <c r="A162" s="60">
        <v>651</v>
      </c>
      <c r="B162" s="66">
        <v>10.1</v>
      </c>
      <c r="C162" s="64" t="s">
        <v>150</v>
      </c>
      <c r="D162" s="23" t="s">
        <v>354</v>
      </c>
    </row>
    <row r="163" spans="1:4" ht="10.5" customHeight="1">
      <c r="A163" s="60">
        <v>653</v>
      </c>
      <c r="B163" s="66">
        <v>25.4</v>
      </c>
      <c r="C163" s="64" t="s">
        <v>150</v>
      </c>
      <c r="D163" s="23" t="s">
        <v>355</v>
      </c>
    </row>
    <row r="164" spans="1:4" ht="10.5" customHeight="1">
      <c r="A164" s="60">
        <v>657</v>
      </c>
      <c r="B164" s="66">
        <v>27.2</v>
      </c>
      <c r="C164" s="64" t="s">
        <v>150</v>
      </c>
      <c r="D164" s="23" t="s">
        <v>356</v>
      </c>
    </row>
    <row r="165" spans="1:4" ht="10.5" customHeight="1">
      <c r="A165" s="60">
        <v>720</v>
      </c>
      <c r="B165" s="66">
        <v>25.6</v>
      </c>
      <c r="D165" s="23" t="s">
        <v>357</v>
      </c>
    </row>
    <row r="166" spans="1:4" ht="10.5" customHeight="1">
      <c r="A166" s="60">
        <v>750</v>
      </c>
      <c r="B166" s="66">
        <v>16.4</v>
      </c>
      <c r="D166" s="23" t="s">
        <v>358</v>
      </c>
    </row>
    <row r="167" spans="1:4" ht="10.5" customHeight="1">
      <c r="A167" s="60">
        <v>801</v>
      </c>
      <c r="B167" s="66">
        <v>21.3</v>
      </c>
      <c r="D167" s="23" t="s">
        <v>102</v>
      </c>
    </row>
    <row r="168" spans="1:4" ht="10.5" customHeight="1">
      <c r="A168" s="60">
        <v>802</v>
      </c>
      <c r="B168" s="66">
        <v>14.8</v>
      </c>
      <c r="D168" s="23" t="s">
        <v>103</v>
      </c>
    </row>
    <row r="169" spans="1:4" ht="10.5" customHeight="1">
      <c r="A169" s="60">
        <v>803</v>
      </c>
      <c r="B169" s="66">
        <v>19.3</v>
      </c>
      <c r="D169" s="23" t="s">
        <v>104</v>
      </c>
    </row>
    <row r="170" spans="1:4" ht="10.5" customHeight="1">
      <c r="A170" s="60"/>
      <c r="D170" s="23"/>
    </row>
    <row r="171" spans="1:4" ht="10.5" customHeight="1">
      <c r="A171" s="60"/>
      <c r="D171" s="23"/>
    </row>
    <row r="172" spans="1:4" ht="10.5" customHeight="1">
      <c r="A172" s="60"/>
      <c r="D172" s="23"/>
    </row>
    <row r="173" spans="1:4" ht="10.5" customHeight="1">
      <c r="A173"/>
      <c r="B173"/>
      <c r="C173"/>
      <c r="D173"/>
    </row>
    <row r="174" spans="1:4" ht="10.5" customHeight="1">
      <c r="A174" s="68" t="s">
        <v>151</v>
      </c>
      <c r="B174" s="66" t="s">
        <v>3</v>
      </c>
      <c r="C174" s="64" t="s">
        <v>150</v>
      </c>
      <c r="D174" s="23" t="s">
        <v>152</v>
      </c>
    </row>
    <row r="175" spans="1:4" ht="13.5">
      <c r="A175" s="60" t="s">
        <v>3</v>
      </c>
      <c r="D175" s="23" t="s">
        <v>3</v>
      </c>
    </row>
    <row r="176" spans="1:6" ht="13.5">
      <c r="A176" s="68" t="s">
        <v>106</v>
      </c>
      <c r="B176" s="69"/>
      <c r="C176" s="69"/>
      <c r="D176" s="68"/>
      <c r="E176" s="70"/>
      <c r="F176" s="70"/>
    </row>
    <row r="177" ht="13.5">
      <c r="A177" s="71" t="str">
        <f>System!D5</f>
        <v>EFFECTIVE:  JUNE 3, 2001</v>
      </c>
    </row>
    <row r="179" ht="13.5">
      <c r="B179" s="66">
        <f>SUM(B4:B173)</f>
        <v>3099.8999999999996</v>
      </c>
    </row>
  </sheetData>
  <mergeCells count="2">
    <mergeCell ref="A1:D1"/>
    <mergeCell ref="A2:D2"/>
  </mergeCells>
  <printOptions horizontalCentered="1"/>
  <pageMargins left="0" right="0" top="0.75" bottom="0.5" header="0.5" footer="0.35"/>
  <pageSetup fitToHeight="4" horizontalDpi="1200" verticalDpi="1200" orientation="landscape" r:id="rId1"/>
  <headerFooter alignWithMargins="0">
    <oddFooter>&amp;L&amp;F  &amp;A&amp;CPage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tabSelected="1" workbookViewId="0" topLeftCell="A31">
      <selection activeCell="A50" sqref="A50"/>
    </sheetView>
  </sheetViews>
  <sheetFormatPr defaultColWidth="9.140625" defaultRowHeight="12.75"/>
  <cols>
    <col min="1" max="1" width="100.8515625" style="0" customWidth="1"/>
  </cols>
  <sheetData>
    <row r="1" ht="14.25" thickTop="1">
      <c r="A1" s="2"/>
    </row>
    <row r="2" ht="13.5">
      <c r="A2" s="3" t="s">
        <v>2</v>
      </c>
    </row>
    <row r="3" ht="13.5">
      <c r="A3" s="3" t="s">
        <v>3</v>
      </c>
    </row>
    <row r="4" ht="13.5">
      <c r="A4" s="3" t="s">
        <v>4</v>
      </c>
    </row>
    <row r="5" ht="13.5">
      <c r="A5" s="3" t="s">
        <v>5</v>
      </c>
    </row>
    <row r="6" ht="13.5">
      <c r="A6" s="76" t="s">
        <v>6</v>
      </c>
    </row>
    <row r="7" ht="13.5">
      <c r="A7" s="3" t="s">
        <v>7</v>
      </c>
    </row>
    <row r="8" ht="13.5">
      <c r="A8" s="3" t="s">
        <v>3</v>
      </c>
    </row>
    <row r="9" ht="13.5">
      <c r="A9" s="3" t="s">
        <v>8</v>
      </c>
    </row>
    <row r="10" ht="13.5">
      <c r="A10" s="3" t="s">
        <v>9</v>
      </c>
    </row>
    <row r="11" ht="13.5">
      <c r="A11" s="76" t="s">
        <v>10</v>
      </c>
    </row>
    <row r="12" ht="13.5">
      <c r="A12" s="76" t="s">
        <v>153</v>
      </c>
    </row>
    <row r="13" ht="13.5">
      <c r="A13" s="3" t="s">
        <v>11</v>
      </c>
    </row>
    <row r="14" ht="13.5">
      <c r="A14" s="3" t="s">
        <v>12</v>
      </c>
    </row>
    <row r="15" ht="13.5">
      <c r="A15" s="76" t="s">
        <v>154</v>
      </c>
    </row>
    <row r="16" ht="13.5">
      <c r="A16" s="76" t="s">
        <v>155</v>
      </c>
    </row>
    <row r="17" ht="13.5">
      <c r="A17" s="3" t="s">
        <v>3</v>
      </c>
    </row>
    <row r="18" ht="13.5">
      <c r="A18" s="3" t="s">
        <v>13</v>
      </c>
    </row>
    <row r="19" ht="13.5">
      <c r="A19" s="3" t="s">
        <v>14</v>
      </c>
    </row>
    <row r="20" ht="13.5">
      <c r="A20" s="3"/>
    </row>
    <row r="21" ht="13.5">
      <c r="A21" s="76" t="s">
        <v>15</v>
      </c>
    </row>
    <row r="22" ht="13.5">
      <c r="A22" s="3" t="s">
        <v>3</v>
      </c>
    </row>
    <row r="23" ht="13.5">
      <c r="A23" s="3" t="s">
        <v>16</v>
      </c>
    </row>
    <row r="24" ht="13.5">
      <c r="A24" s="3" t="s">
        <v>3</v>
      </c>
    </row>
    <row r="25" ht="13.5">
      <c r="A25" s="3" t="s">
        <v>17</v>
      </c>
    </row>
    <row r="26" ht="13.5">
      <c r="A26" s="3" t="s">
        <v>18</v>
      </c>
    </row>
    <row r="27" ht="13.5">
      <c r="A27" s="3" t="s">
        <v>19</v>
      </c>
    </row>
    <row r="28" ht="13.5">
      <c r="A28" s="3" t="s">
        <v>3</v>
      </c>
    </row>
    <row r="29" ht="13.5">
      <c r="A29" s="3" t="s">
        <v>20</v>
      </c>
    </row>
    <row r="30" ht="13.5">
      <c r="A30" s="3" t="s">
        <v>3</v>
      </c>
    </row>
    <row r="31" ht="13.5">
      <c r="A31" s="3" t="s">
        <v>21</v>
      </c>
    </row>
    <row r="32" ht="13.5">
      <c r="A32" s="3"/>
    </row>
    <row r="33" ht="13.5">
      <c r="A33" s="76" t="s">
        <v>22</v>
      </c>
    </row>
    <row r="34" ht="13.5">
      <c r="A34" s="3" t="s">
        <v>3</v>
      </c>
    </row>
    <row r="35" ht="13.5">
      <c r="A35" s="3" t="s">
        <v>23</v>
      </c>
    </row>
    <row r="36" ht="13.5">
      <c r="A36" s="3" t="s">
        <v>24</v>
      </c>
    </row>
    <row r="37" ht="13.5">
      <c r="A37" s="76" t="s">
        <v>25</v>
      </c>
    </row>
    <row r="38" ht="13.5">
      <c r="A38" s="3" t="s">
        <v>3</v>
      </c>
    </row>
    <row r="39" ht="13.5">
      <c r="A39" s="3" t="s">
        <v>26</v>
      </c>
    </row>
    <row r="40" ht="13.5">
      <c r="A40" s="3" t="s">
        <v>27</v>
      </c>
    </row>
    <row r="41" ht="13.5">
      <c r="A41" s="3" t="s">
        <v>28</v>
      </c>
    </row>
    <row r="42" ht="13.5">
      <c r="A42" s="76" t="s">
        <v>156</v>
      </c>
    </row>
    <row r="43" ht="13.5">
      <c r="A43" s="3" t="s">
        <v>29</v>
      </c>
    </row>
    <row r="44" ht="13.5">
      <c r="A44" s="3" t="s">
        <v>30</v>
      </c>
    </row>
    <row r="45" ht="13.5">
      <c r="A45" s="3" t="s">
        <v>31</v>
      </c>
    </row>
    <row r="46" ht="13.5">
      <c r="A46" s="3" t="s">
        <v>32</v>
      </c>
    </row>
    <row r="47" ht="13.5">
      <c r="A47" s="3" t="s">
        <v>33</v>
      </c>
    </row>
    <row r="48" ht="13.5">
      <c r="A48" s="3" t="s">
        <v>34</v>
      </c>
    </row>
    <row r="49" ht="13.5">
      <c r="A49" s="3" t="s">
        <v>464</v>
      </c>
    </row>
    <row r="50" ht="13.5">
      <c r="A50" s="3" t="s">
        <v>3</v>
      </c>
    </row>
    <row r="51" ht="13.5">
      <c r="A51" s="3" t="s">
        <v>35</v>
      </c>
    </row>
    <row r="52" ht="14.25" thickBot="1">
      <c r="A52" s="4" t="s">
        <v>36</v>
      </c>
    </row>
    <row r="53" ht="13.5" thickTop="1"/>
    <row r="66" ht="12.75">
      <c r="A66" t="s">
        <v>3</v>
      </c>
    </row>
    <row r="67" ht="12.75">
      <c r="A67" s="1" t="s">
        <v>3</v>
      </c>
    </row>
    <row r="68" ht="12.75">
      <c r="A68" s="1" t="s">
        <v>3</v>
      </c>
    </row>
    <row r="69" ht="12.75">
      <c r="A69" s="1" t="s">
        <v>3</v>
      </c>
    </row>
    <row r="70" ht="12.75">
      <c r="A70" s="1" t="s">
        <v>3</v>
      </c>
    </row>
    <row r="71" ht="12.75">
      <c r="A71" s="1" t="s">
        <v>3</v>
      </c>
    </row>
    <row r="72" ht="12.75">
      <c r="A72" s="1" t="s">
        <v>3</v>
      </c>
    </row>
    <row r="73" ht="12.75">
      <c r="A73" s="1" t="s">
        <v>3</v>
      </c>
    </row>
    <row r="74" ht="12.75">
      <c r="A74" s="1" t="s">
        <v>3</v>
      </c>
    </row>
    <row r="75" ht="12.75">
      <c r="A75" s="1" t="s">
        <v>3</v>
      </c>
    </row>
    <row r="76" ht="12.75">
      <c r="A76" s="1" t="s">
        <v>3</v>
      </c>
    </row>
    <row r="77" ht="12.75">
      <c r="A77" s="1" t="s">
        <v>3</v>
      </c>
    </row>
    <row r="78" ht="12.75">
      <c r="A78" t="s">
        <v>3</v>
      </c>
    </row>
  </sheetData>
  <printOptions/>
  <pageMargins left="0.74" right="0.5" top="0.5" bottom="0.5" header="0.5" footer="0.5"/>
  <pageSetup firstPageNumber="0" useFirstPageNumber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2.8515625" style="6" customWidth="1"/>
    <col min="3" max="3" width="22.7109375" style="6" customWidth="1"/>
    <col min="4" max="4" width="8.7109375" style="6" customWidth="1"/>
    <col min="5" max="5" width="11.28125" style="6" customWidth="1"/>
    <col min="6" max="6" width="8.7109375" style="6" customWidth="1"/>
    <col min="7" max="9" width="5.7109375" style="6" customWidth="1"/>
    <col min="10" max="13" width="10.7109375" style="6" customWidth="1"/>
    <col min="14" max="16384" width="9.140625" style="6" customWidth="1"/>
  </cols>
  <sheetData>
    <row r="1" spans="4:14" ht="13.5">
      <c r="D1" s="24" t="s">
        <v>37</v>
      </c>
      <c r="E1" s="24"/>
      <c r="F1" s="24"/>
      <c r="G1" s="24"/>
      <c r="H1" s="24"/>
      <c r="I1" s="24"/>
      <c r="J1" s="24"/>
      <c r="K1" s="24"/>
      <c r="L1" s="24" t="s">
        <v>38</v>
      </c>
      <c r="M1" s="24"/>
      <c r="N1" s="9" t="s">
        <v>3</v>
      </c>
    </row>
    <row r="2" spans="4:12" ht="13.5">
      <c r="D2" s="6" t="s">
        <v>3</v>
      </c>
      <c r="L2" s="6" t="s">
        <v>3</v>
      </c>
    </row>
    <row r="3" spans="4:14" ht="13.5">
      <c r="D3" s="24" t="s">
        <v>39</v>
      </c>
      <c r="E3" s="24"/>
      <c r="F3" s="24"/>
      <c r="G3" s="24"/>
      <c r="H3" s="24"/>
      <c r="I3" s="24"/>
      <c r="J3" s="24"/>
      <c r="K3" s="24"/>
      <c r="N3" s="6" t="s">
        <v>3</v>
      </c>
    </row>
    <row r="4" ht="13.5">
      <c r="D4" s="6" t="s">
        <v>3</v>
      </c>
    </row>
    <row r="5" spans="4:11" ht="13.5">
      <c r="D5" s="24" t="s">
        <v>157</v>
      </c>
      <c r="E5" s="24"/>
      <c r="F5" s="24"/>
      <c r="G5" s="24"/>
      <c r="H5" s="24"/>
      <c r="I5" s="24"/>
      <c r="J5" s="24"/>
      <c r="K5" s="24"/>
    </row>
    <row r="6" spans="4:5" ht="13.5">
      <c r="D6" s="6" t="s">
        <v>3</v>
      </c>
      <c r="E6" s="8" t="s">
        <v>3</v>
      </c>
    </row>
    <row r="7" spans="4:11" ht="13.5">
      <c r="D7" s="24" t="s">
        <v>40</v>
      </c>
      <c r="E7" s="24"/>
      <c r="F7" s="24"/>
      <c r="G7" s="24"/>
      <c r="H7" s="24"/>
      <c r="I7" s="24"/>
      <c r="J7" s="24"/>
      <c r="K7" s="24"/>
    </row>
    <row r="8" ht="13.5">
      <c r="E8" s="8" t="s">
        <v>3</v>
      </c>
    </row>
    <row r="9" spans="6:9" ht="13.5">
      <c r="F9" s="6" t="s">
        <v>3</v>
      </c>
      <c r="H9" s="6" t="s">
        <v>3</v>
      </c>
      <c r="I9" s="6" t="s">
        <v>3</v>
      </c>
    </row>
    <row r="10" spans="4:10" ht="13.5">
      <c r="D10" s="6" t="s">
        <v>3</v>
      </c>
      <c r="H10" s="24" t="s">
        <v>41</v>
      </c>
      <c r="I10" s="24"/>
      <c r="J10" s="6" t="s">
        <v>3</v>
      </c>
    </row>
    <row r="11" spans="4:13" ht="13.5">
      <c r="D11" s="24" t="s">
        <v>42</v>
      </c>
      <c r="E11" s="24"/>
      <c r="F11" s="24"/>
      <c r="G11" s="24"/>
      <c r="H11" s="24" t="s">
        <v>43</v>
      </c>
      <c r="I11" s="24"/>
      <c r="J11" s="24" t="s">
        <v>44</v>
      </c>
      <c r="K11" s="24"/>
      <c r="L11" s="24" t="s">
        <v>45</v>
      </c>
      <c r="M11" s="24"/>
    </row>
    <row r="12" spans="3:13" ht="13.5">
      <c r="C12" s="25" t="s">
        <v>46</v>
      </c>
      <c r="D12" s="26" t="s">
        <v>47</v>
      </c>
      <c r="E12" s="26" t="s">
        <v>48</v>
      </c>
      <c r="F12" s="26" t="s">
        <v>49</v>
      </c>
      <c r="G12" s="26" t="s">
        <v>50</v>
      </c>
      <c r="H12" s="26" t="s">
        <v>51</v>
      </c>
      <c r="I12" s="26" t="s">
        <v>52</v>
      </c>
      <c r="J12" s="26" t="s">
        <v>53</v>
      </c>
      <c r="K12" s="26" t="s">
        <v>54</v>
      </c>
      <c r="L12" s="26" t="s">
        <v>53</v>
      </c>
      <c r="M12" s="26" t="s">
        <v>54</v>
      </c>
    </row>
    <row r="13" spans="2:13" ht="13.5">
      <c r="B13" s="7" t="s">
        <v>55</v>
      </c>
      <c r="C13" s="7" t="s">
        <v>56</v>
      </c>
      <c r="D13" s="78">
        <v>1947</v>
      </c>
      <c r="E13" s="78">
        <v>1075</v>
      </c>
      <c r="F13" s="78">
        <v>1974</v>
      </c>
      <c r="G13" s="78">
        <v>57</v>
      </c>
      <c r="H13" s="78">
        <v>95</v>
      </c>
      <c r="I13" s="78">
        <v>158</v>
      </c>
      <c r="J13" s="88">
        <v>22612.2</v>
      </c>
      <c r="K13" s="88">
        <v>20729.5</v>
      </c>
      <c r="L13" s="90">
        <v>298815</v>
      </c>
      <c r="M13" s="90">
        <v>251030</v>
      </c>
    </row>
    <row r="14" spans="1:13" ht="13.5">
      <c r="A14" s="7" t="s">
        <v>57</v>
      </c>
      <c r="B14" s="7" t="s">
        <v>55</v>
      </c>
      <c r="C14" s="7" t="s">
        <v>58</v>
      </c>
      <c r="D14" s="78">
        <v>948</v>
      </c>
      <c r="E14" s="78">
        <v>983</v>
      </c>
      <c r="F14" s="78">
        <v>1084</v>
      </c>
      <c r="G14" s="78">
        <v>57</v>
      </c>
      <c r="H14" s="78">
        <v>50</v>
      </c>
      <c r="I14" s="78">
        <v>26</v>
      </c>
      <c r="J14" s="88">
        <v>14855.4</v>
      </c>
      <c r="K14" s="88">
        <v>14094.6</v>
      </c>
      <c r="L14" s="90">
        <v>194963</v>
      </c>
      <c r="M14" s="90">
        <v>174754</v>
      </c>
    </row>
    <row r="15" spans="2:13" ht="13.5">
      <c r="B15" s="7" t="s">
        <v>55</v>
      </c>
      <c r="C15" s="7" t="s">
        <v>59</v>
      </c>
      <c r="D15" s="78">
        <v>693</v>
      </c>
      <c r="E15" s="78">
        <v>810</v>
      </c>
      <c r="F15" s="78">
        <v>867</v>
      </c>
      <c r="G15" s="78">
        <v>57</v>
      </c>
      <c r="H15" s="78">
        <v>39</v>
      </c>
      <c r="I15" s="78">
        <v>26</v>
      </c>
      <c r="J15" s="88">
        <v>11881.8</v>
      </c>
      <c r="K15" s="88">
        <v>11307.4</v>
      </c>
      <c r="L15" s="90">
        <v>160191</v>
      </c>
      <c r="M15" s="90">
        <v>144865</v>
      </c>
    </row>
    <row r="16" spans="4:13" ht="13.5">
      <c r="D16" s="78"/>
      <c r="E16" s="78"/>
      <c r="F16" s="78"/>
      <c r="G16" s="78"/>
      <c r="H16" s="78"/>
      <c r="I16" s="78"/>
      <c r="J16" s="88"/>
      <c r="K16" s="88"/>
      <c r="L16" s="90"/>
      <c r="M16" s="90"/>
    </row>
    <row r="17" spans="4:13" ht="13.5">
      <c r="D17" s="78"/>
      <c r="E17" s="78"/>
      <c r="F17" s="78"/>
      <c r="G17" s="78"/>
      <c r="H17" s="78"/>
      <c r="I17" s="78"/>
      <c r="J17" s="88"/>
      <c r="K17" s="88"/>
      <c r="L17" s="90"/>
      <c r="M17" s="90"/>
    </row>
    <row r="18" spans="4:13" ht="13.5">
      <c r="D18" s="78"/>
      <c r="E18" s="78"/>
      <c r="F18" s="78"/>
      <c r="G18" s="78"/>
      <c r="H18" s="78"/>
      <c r="I18" s="78"/>
      <c r="J18" s="88"/>
      <c r="K18" s="88"/>
      <c r="L18" s="90"/>
      <c r="M18" s="90"/>
    </row>
    <row r="19" spans="2:13" ht="13.5">
      <c r="B19" s="7" t="s">
        <v>55</v>
      </c>
      <c r="C19" s="7" t="s">
        <v>56</v>
      </c>
      <c r="D19" s="100">
        <f>MihrlineDX!E144</f>
        <v>111</v>
      </c>
      <c r="E19" s="100">
        <f>MihrlineDX!F144</f>
        <v>74</v>
      </c>
      <c r="F19" s="100">
        <f>MihrlineDX!G144</f>
        <v>108</v>
      </c>
      <c r="G19" s="100">
        <f>MihrlineDX!H144</f>
        <v>2</v>
      </c>
      <c r="H19" s="100"/>
      <c r="I19" s="100"/>
      <c r="J19" s="101">
        <f>MihrlineDX!K144</f>
        <v>1557.3999999999999</v>
      </c>
      <c r="K19" s="101">
        <f>MihrlineDX!L144</f>
        <v>1469.7</v>
      </c>
      <c r="L19" s="102">
        <f>MihrlineDX!M144</f>
        <v>34607.8</v>
      </c>
      <c r="M19" s="102">
        <f>MihrlineDX!N144</f>
        <v>33810.200000000004</v>
      </c>
    </row>
    <row r="20" spans="2:13" ht="13.5">
      <c r="B20" s="7" t="s">
        <v>55</v>
      </c>
      <c r="C20" s="7" t="s">
        <v>58</v>
      </c>
      <c r="D20" s="100">
        <f>MihrlineSA!E125</f>
        <v>48</v>
      </c>
      <c r="E20" s="100">
        <f>MihrlineSA!F125</f>
        <v>56</v>
      </c>
      <c r="F20" s="100">
        <f>MihrlineSA!G125</f>
        <v>56</v>
      </c>
      <c r="G20" s="100">
        <f>MihrlineSA!H125</f>
        <v>2</v>
      </c>
      <c r="H20" s="100"/>
      <c r="I20" s="100"/>
      <c r="J20" s="101">
        <f>MihrlineSA!K125</f>
        <v>995.5</v>
      </c>
      <c r="K20" s="101">
        <f>MihrlineSA!L125</f>
        <v>956.9</v>
      </c>
      <c r="L20" s="102">
        <f>MihrlineSA!M125</f>
        <v>21933</v>
      </c>
      <c r="M20" s="102">
        <f>MihrlineSA!N125</f>
        <v>21520.8</v>
      </c>
    </row>
    <row r="21" spans="2:13" ht="13.5">
      <c r="B21" s="7" t="s">
        <v>55</v>
      </c>
      <c r="C21" s="7" t="s">
        <v>59</v>
      </c>
      <c r="D21" s="100">
        <f>MihrlineSU!E121</f>
        <v>48</v>
      </c>
      <c r="E21" s="100">
        <f>MihrlineSU!F121</f>
        <v>56</v>
      </c>
      <c r="F21" s="100">
        <f>MihrlineSU!G121</f>
        <v>56</v>
      </c>
      <c r="G21" s="100">
        <f>MihrlineSU!H121</f>
        <v>2</v>
      </c>
      <c r="H21" s="100"/>
      <c r="I21" s="100"/>
      <c r="J21" s="101">
        <f>MihrlineSU!K121</f>
        <v>995.5</v>
      </c>
      <c r="K21" s="101">
        <f>MihrlineSU!L121</f>
        <v>956.9</v>
      </c>
      <c r="L21" s="102">
        <f>MihrlineSU!M121</f>
        <v>21933</v>
      </c>
      <c r="M21" s="102">
        <f>MihrlineSU!N121</f>
        <v>21520.8</v>
      </c>
    </row>
    <row r="22" spans="1:13" ht="13.5">
      <c r="A22" s="7" t="s">
        <v>60</v>
      </c>
      <c r="B22" s="7" t="s">
        <v>55</v>
      </c>
      <c r="J22" s="89"/>
      <c r="K22" s="89"/>
      <c r="L22" s="91"/>
      <c r="M22" s="91"/>
    </row>
    <row r="23" spans="2:13" ht="13.5">
      <c r="B23" s="7" t="s">
        <v>55</v>
      </c>
      <c r="D23" s="6" t="s">
        <v>61</v>
      </c>
      <c r="J23" s="24" t="s">
        <v>62</v>
      </c>
      <c r="K23" s="24"/>
      <c r="L23" s="24" t="s">
        <v>63</v>
      </c>
      <c r="M23" s="24"/>
    </row>
    <row r="24" spans="2:13" ht="13.5" customHeight="1">
      <c r="B24" s="7" t="s">
        <v>55</v>
      </c>
      <c r="D24" s="26" t="s">
        <v>47</v>
      </c>
      <c r="E24" s="26" t="s">
        <v>48</v>
      </c>
      <c r="F24" s="26" t="s">
        <v>49</v>
      </c>
      <c r="G24" s="26" t="s">
        <v>50</v>
      </c>
      <c r="H24" s="27"/>
      <c r="I24" s="27"/>
      <c r="J24" s="26" t="s">
        <v>53</v>
      </c>
      <c r="K24" s="26" t="s">
        <v>54</v>
      </c>
      <c r="L24" s="26" t="s">
        <v>53</v>
      </c>
      <c r="M24" s="26" t="s">
        <v>54</v>
      </c>
    </row>
    <row r="25" spans="2:13" ht="13.5">
      <c r="B25" s="7" t="s">
        <v>55</v>
      </c>
      <c r="C25" s="7" t="s">
        <v>56</v>
      </c>
      <c r="D25" s="100">
        <f>MihrlineDX!E154</f>
        <v>44</v>
      </c>
      <c r="E25" s="100">
        <f>MihrlineDX!F154</f>
        <v>25</v>
      </c>
      <c r="F25" s="100">
        <f>MihrlineDX!G154</f>
        <v>42</v>
      </c>
      <c r="G25" s="100">
        <f>MihrlineDX!H154</f>
        <v>2</v>
      </c>
      <c r="H25" s="100"/>
      <c r="I25" s="100"/>
      <c r="J25" s="101">
        <f>MihrlineDX!K154</f>
        <v>593.2</v>
      </c>
      <c r="K25" s="101">
        <f>MihrlineDX!L154</f>
        <v>563.9</v>
      </c>
      <c r="L25" s="102">
        <f>MihrlineDX!M154</f>
        <v>13498.6</v>
      </c>
      <c r="M25" s="102">
        <f>MihrlineDX!N154</f>
        <v>13276.3</v>
      </c>
    </row>
    <row r="26" spans="2:13" ht="13.5">
      <c r="B26" s="7" t="s">
        <v>55</v>
      </c>
      <c r="C26" s="7" t="s">
        <v>58</v>
      </c>
      <c r="D26" s="100">
        <f>MihrlineSA!E132</f>
        <v>22</v>
      </c>
      <c r="E26" s="100">
        <f>MihrlineSA!F132</f>
        <v>25</v>
      </c>
      <c r="F26" s="100">
        <f>MihrlineSA!G132</f>
        <v>25</v>
      </c>
      <c r="G26" s="100">
        <f>MihrlineSA!H132</f>
        <v>2</v>
      </c>
      <c r="H26" s="100"/>
      <c r="I26" s="100"/>
      <c r="J26" s="101">
        <f>MihrlineSA!K132</f>
        <v>453.6</v>
      </c>
      <c r="K26" s="101">
        <f>MihrlineSA!L132</f>
        <v>439.9</v>
      </c>
      <c r="L26" s="102">
        <f>MihrlineSA!M132</f>
        <v>10024</v>
      </c>
      <c r="M26" s="102">
        <f>MihrlineSA!N132</f>
        <v>9899.400000000001</v>
      </c>
    </row>
    <row r="27" spans="2:13" ht="13.5" customHeight="1">
      <c r="B27" s="7" t="s">
        <v>55</v>
      </c>
      <c r="C27" s="7" t="s">
        <v>59</v>
      </c>
      <c r="D27" s="100">
        <f>MihrlineSU!E128</f>
        <v>22</v>
      </c>
      <c r="E27" s="100">
        <f>MihrlineSU!F128</f>
        <v>25</v>
      </c>
      <c r="F27" s="100">
        <f>MihrlineSU!G128</f>
        <v>25</v>
      </c>
      <c r="G27" s="100">
        <f>MihrlineSU!H128</f>
        <v>2</v>
      </c>
      <c r="H27" s="100"/>
      <c r="I27" s="100"/>
      <c r="J27" s="101">
        <f>MihrlineSU!K128</f>
        <v>453.6</v>
      </c>
      <c r="K27" s="101">
        <f>MihrlineSU!L128</f>
        <v>439.9</v>
      </c>
      <c r="L27" s="102">
        <f>MihrlineSU!M128</f>
        <v>10024</v>
      </c>
      <c r="M27" s="102">
        <f>MihrlineSU!N128</f>
        <v>9899.400000000001</v>
      </c>
    </row>
    <row r="28" ht="13.5">
      <c r="D28" s="6" t="s">
        <v>3</v>
      </c>
    </row>
    <row r="29" ht="13.5">
      <c r="C29" s="7" t="s">
        <v>64</v>
      </c>
    </row>
    <row r="30" ht="13.5">
      <c r="C30" s="7" t="s">
        <v>3</v>
      </c>
    </row>
    <row r="32" ht="13.5" customHeight="1"/>
    <row r="35" spans="7:8" ht="13.5">
      <c r="G35" s="6" t="s">
        <v>65</v>
      </c>
      <c r="H35" s="6">
        <v>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 xml:space="preserve">&amp;L&amp;F  &amp;A&amp;C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58.421875" style="12" customWidth="1"/>
    <col min="2" max="2" width="10.28125" style="12" customWidth="1"/>
    <col min="3" max="3" width="7.140625" style="12" customWidth="1"/>
    <col min="4" max="4" width="4.8515625" style="12" customWidth="1"/>
    <col min="5" max="5" width="5.7109375" style="12" customWidth="1"/>
    <col min="6" max="6" width="5.57421875" style="12" customWidth="1"/>
    <col min="7" max="7" width="9.7109375" style="12" customWidth="1"/>
    <col min="8" max="8" width="9.140625" style="12" customWidth="1"/>
    <col min="9" max="9" width="6.57421875" style="12" customWidth="1"/>
    <col min="10" max="10" width="8.421875" style="12" customWidth="1"/>
    <col min="11" max="16384" width="9.140625" style="12" customWidth="1"/>
  </cols>
  <sheetData>
    <row r="1" ht="13.5">
      <c r="A1" s="36" t="s">
        <v>66</v>
      </c>
    </row>
    <row r="2" spans="1:6" ht="13.5">
      <c r="A2" s="11" t="s">
        <v>3</v>
      </c>
      <c r="B2" s="11" t="s">
        <v>3</v>
      </c>
      <c r="C2" s="11" t="s">
        <v>3</v>
      </c>
      <c r="D2" s="12" t="s">
        <v>3</v>
      </c>
      <c r="E2" s="12" t="s">
        <v>3</v>
      </c>
      <c r="F2" s="12" t="s">
        <v>3</v>
      </c>
    </row>
    <row r="3" ht="13.5">
      <c r="A3" s="11" t="s">
        <v>3</v>
      </c>
    </row>
    <row r="4" ht="13.5">
      <c r="A4" s="77" t="s">
        <v>67</v>
      </c>
    </row>
    <row r="5" ht="13.5">
      <c r="A5" s="11" t="s">
        <v>3</v>
      </c>
    </row>
    <row r="6" spans="1:10" ht="13.5">
      <c r="A6" s="78"/>
      <c r="B6" s="78"/>
      <c r="C6" s="79" t="s">
        <v>68</v>
      </c>
      <c r="D6" s="80" t="s">
        <v>69</v>
      </c>
      <c r="E6" s="81"/>
      <c r="F6" s="81"/>
      <c r="G6" s="80" t="s">
        <v>70</v>
      </c>
      <c r="H6" s="81"/>
      <c r="I6" s="80" t="s">
        <v>71</v>
      </c>
      <c r="J6" s="81"/>
    </row>
    <row r="7" spans="1:10" ht="13.5">
      <c r="A7" s="82" t="s">
        <v>72</v>
      </c>
      <c r="B7" s="82" t="s">
        <v>73</v>
      </c>
      <c r="C7" s="79" t="s">
        <v>73</v>
      </c>
      <c r="D7" s="83" t="s">
        <v>74</v>
      </c>
      <c r="E7" s="83" t="s">
        <v>75</v>
      </c>
      <c r="F7" s="83" t="s">
        <v>76</v>
      </c>
      <c r="G7" s="83" t="s">
        <v>53</v>
      </c>
      <c r="H7" s="83" t="s">
        <v>54</v>
      </c>
      <c r="I7" s="83" t="s">
        <v>53</v>
      </c>
      <c r="J7" s="83" t="s">
        <v>54</v>
      </c>
    </row>
    <row r="8" spans="1:10" ht="13.5">
      <c r="A8" s="82" t="s">
        <v>77</v>
      </c>
      <c r="B8" s="82" t="s">
        <v>78</v>
      </c>
      <c r="C8" s="79" t="s">
        <v>79</v>
      </c>
      <c r="D8" s="83" t="s">
        <v>79</v>
      </c>
      <c r="E8" s="83" t="s">
        <v>79</v>
      </c>
      <c r="F8" s="83" t="s">
        <v>79</v>
      </c>
      <c r="G8" s="83" t="s">
        <v>80</v>
      </c>
      <c r="H8" s="83" t="s">
        <v>81</v>
      </c>
      <c r="I8" s="83" t="s">
        <v>80</v>
      </c>
      <c r="J8" s="83" t="s">
        <v>81</v>
      </c>
    </row>
    <row r="9" spans="1:10" ht="13.5">
      <c r="A9" s="37" t="s">
        <v>158</v>
      </c>
      <c r="B9" s="37" t="s">
        <v>159</v>
      </c>
      <c r="C9" s="93" t="s">
        <v>160</v>
      </c>
      <c r="D9">
        <v>0</v>
      </c>
      <c r="E9">
        <v>0</v>
      </c>
      <c r="F9">
        <v>13</v>
      </c>
      <c r="G9">
        <v>57.4</v>
      </c>
      <c r="H9">
        <v>37.4</v>
      </c>
      <c r="I9">
        <v>1099</v>
      </c>
      <c r="J9">
        <v>549</v>
      </c>
    </row>
    <row r="10" spans="1:10" ht="13.5">
      <c r="A10" s="37" t="s">
        <v>161</v>
      </c>
      <c r="B10" s="37" t="s">
        <v>162</v>
      </c>
      <c r="C10" s="93" t="s">
        <v>163</v>
      </c>
      <c r="D10">
        <v>0</v>
      </c>
      <c r="E10">
        <v>0</v>
      </c>
      <c r="F10">
        <v>13</v>
      </c>
      <c r="G10">
        <v>91.8</v>
      </c>
      <c r="H10">
        <v>60.9</v>
      </c>
      <c r="I10">
        <v>1727</v>
      </c>
      <c r="J10">
        <v>837</v>
      </c>
    </row>
    <row r="11" spans="1:10" ht="13.5">
      <c r="A11" s="37" t="s">
        <v>164</v>
      </c>
      <c r="B11" s="37" t="s">
        <v>165</v>
      </c>
      <c r="C11" s="93" t="s">
        <v>166</v>
      </c>
      <c r="D11">
        <v>0</v>
      </c>
      <c r="E11">
        <v>0</v>
      </c>
      <c r="F11">
        <v>20</v>
      </c>
      <c r="G11">
        <v>108.6</v>
      </c>
      <c r="H11">
        <v>69.7</v>
      </c>
      <c r="I11">
        <v>2194</v>
      </c>
      <c r="J11">
        <v>1083</v>
      </c>
    </row>
    <row r="12" spans="1:10" ht="13.5">
      <c r="A12" s="37" t="s">
        <v>167</v>
      </c>
      <c r="B12" s="37" t="s">
        <v>168</v>
      </c>
      <c r="C12" s="93" t="s">
        <v>163</v>
      </c>
      <c r="D12">
        <v>0</v>
      </c>
      <c r="E12">
        <v>0</v>
      </c>
      <c r="F12">
        <v>13</v>
      </c>
      <c r="G12">
        <v>55.9</v>
      </c>
      <c r="H12">
        <v>35.8</v>
      </c>
      <c r="I12">
        <v>1100</v>
      </c>
      <c r="J12">
        <v>547</v>
      </c>
    </row>
    <row r="13" spans="1:10" ht="13.5">
      <c r="A13" s="37" t="s">
        <v>169</v>
      </c>
      <c r="B13" s="37" t="s">
        <v>170</v>
      </c>
      <c r="C13" s="93" t="s">
        <v>171</v>
      </c>
      <c r="D13">
        <v>0</v>
      </c>
      <c r="E13">
        <v>0</v>
      </c>
      <c r="F13">
        <v>13</v>
      </c>
      <c r="G13">
        <v>57.4</v>
      </c>
      <c r="H13">
        <v>37.4</v>
      </c>
      <c r="I13">
        <v>1099</v>
      </c>
      <c r="J13">
        <v>549</v>
      </c>
    </row>
    <row r="14" spans="1:10" ht="13.5">
      <c r="A14" s="37" t="s">
        <v>172</v>
      </c>
      <c r="B14" s="37" t="s">
        <v>165</v>
      </c>
      <c r="C14" s="93" t="s">
        <v>173</v>
      </c>
      <c r="D14">
        <v>0</v>
      </c>
      <c r="E14">
        <v>2</v>
      </c>
      <c r="F14">
        <v>10</v>
      </c>
      <c r="G14">
        <v>103.4</v>
      </c>
      <c r="H14">
        <v>86.6</v>
      </c>
      <c r="I14">
        <v>2090</v>
      </c>
      <c r="J14">
        <v>1345</v>
      </c>
    </row>
    <row r="15" spans="1:10" ht="13.5">
      <c r="A15" s="37" t="s">
        <v>174</v>
      </c>
      <c r="B15" s="37" t="s">
        <v>175</v>
      </c>
      <c r="C15" s="93" t="s">
        <v>173</v>
      </c>
      <c r="D15">
        <v>0</v>
      </c>
      <c r="E15">
        <v>2</v>
      </c>
      <c r="F15">
        <v>10</v>
      </c>
      <c r="G15">
        <v>115.4</v>
      </c>
      <c r="H15">
        <v>93.8</v>
      </c>
      <c r="I15">
        <v>2271</v>
      </c>
      <c r="J15">
        <v>1432</v>
      </c>
    </row>
    <row r="16" spans="1:10" ht="13.5">
      <c r="A16" s="37" t="s">
        <v>176</v>
      </c>
      <c r="B16" s="37" t="s">
        <v>177</v>
      </c>
      <c r="C16" s="93" t="s">
        <v>178</v>
      </c>
      <c r="D16">
        <v>0</v>
      </c>
      <c r="E16">
        <v>2</v>
      </c>
      <c r="F16">
        <v>2</v>
      </c>
      <c r="G16">
        <v>8.3</v>
      </c>
      <c r="H16">
        <v>4.8</v>
      </c>
      <c r="I16">
        <v>125</v>
      </c>
      <c r="J16">
        <v>60</v>
      </c>
    </row>
    <row r="17" spans="1:10" ht="13.5">
      <c r="A17" s="37" t="s">
        <v>179</v>
      </c>
      <c r="B17" s="37" t="s">
        <v>180</v>
      </c>
      <c r="C17" s="93" t="s">
        <v>163</v>
      </c>
      <c r="D17">
        <v>0</v>
      </c>
      <c r="E17">
        <v>2</v>
      </c>
      <c r="F17">
        <v>3</v>
      </c>
      <c r="G17">
        <v>10.4</v>
      </c>
      <c r="H17" s="92">
        <v>6</v>
      </c>
      <c r="I17">
        <v>155</v>
      </c>
      <c r="J17">
        <v>75</v>
      </c>
    </row>
    <row r="18" spans="1:10" ht="13.5">
      <c r="A18" s="37" t="s">
        <v>181</v>
      </c>
      <c r="B18" s="37" t="s">
        <v>182</v>
      </c>
      <c r="C18" s="93" t="s">
        <v>183</v>
      </c>
      <c r="D18">
        <v>0</v>
      </c>
      <c r="E18">
        <v>1</v>
      </c>
      <c r="F18">
        <v>2</v>
      </c>
      <c r="G18">
        <v>9.5</v>
      </c>
      <c r="H18">
        <v>4.8</v>
      </c>
      <c r="I18">
        <v>142</v>
      </c>
      <c r="J18">
        <v>60</v>
      </c>
    </row>
    <row r="19" spans="1:10" ht="13.5">
      <c r="A19" s="37" t="s">
        <v>184</v>
      </c>
      <c r="B19" s="37" t="s">
        <v>185</v>
      </c>
      <c r="C19" s="93" t="s">
        <v>186</v>
      </c>
      <c r="D19">
        <v>0</v>
      </c>
      <c r="E19">
        <v>1</v>
      </c>
      <c r="F19">
        <v>2</v>
      </c>
      <c r="G19">
        <v>9.5</v>
      </c>
      <c r="H19">
        <v>4.8</v>
      </c>
      <c r="I19">
        <v>142</v>
      </c>
      <c r="J19">
        <v>60</v>
      </c>
    </row>
    <row r="20" spans="1:10" ht="13.5">
      <c r="A20" s="37" t="s">
        <v>187</v>
      </c>
      <c r="B20" s="37" t="s">
        <v>162</v>
      </c>
      <c r="C20" s="93" t="s">
        <v>188</v>
      </c>
      <c r="D20">
        <v>0</v>
      </c>
      <c r="E20">
        <v>0</v>
      </c>
      <c r="F20">
        <v>6</v>
      </c>
      <c r="G20">
        <v>30.5</v>
      </c>
      <c r="H20">
        <v>13.2</v>
      </c>
      <c r="I20">
        <v>433</v>
      </c>
      <c r="J20">
        <v>160</v>
      </c>
    </row>
    <row r="21" spans="1:10" ht="13.5">
      <c r="A21" s="37" t="s">
        <v>189</v>
      </c>
      <c r="B21" s="37" t="s">
        <v>190</v>
      </c>
      <c r="C21" s="93" t="s">
        <v>191</v>
      </c>
      <c r="D21">
        <v>0</v>
      </c>
      <c r="E21">
        <v>3</v>
      </c>
      <c r="F21">
        <v>4</v>
      </c>
      <c r="G21">
        <v>28.9</v>
      </c>
      <c r="H21">
        <v>16.1</v>
      </c>
      <c r="I21">
        <v>433</v>
      </c>
      <c r="J21">
        <v>201</v>
      </c>
    </row>
    <row r="22" spans="1:10" ht="13.5">
      <c r="A22" s="37" t="s">
        <v>192</v>
      </c>
      <c r="B22" s="37" t="s">
        <v>180</v>
      </c>
      <c r="C22" s="93" t="s">
        <v>193</v>
      </c>
      <c r="D22">
        <v>0</v>
      </c>
      <c r="E22">
        <v>3</v>
      </c>
      <c r="F22">
        <v>4</v>
      </c>
      <c r="G22">
        <v>28.9</v>
      </c>
      <c r="H22">
        <v>16.1</v>
      </c>
      <c r="I22">
        <v>433</v>
      </c>
      <c r="J22">
        <v>201</v>
      </c>
    </row>
    <row r="23" spans="1:10" ht="13.5">
      <c r="A23" s="37" t="s">
        <v>194</v>
      </c>
      <c r="B23" s="37" t="s">
        <v>195</v>
      </c>
      <c r="C23" s="93" t="s">
        <v>171</v>
      </c>
      <c r="D23">
        <v>0</v>
      </c>
      <c r="E23">
        <v>3</v>
      </c>
      <c r="F23">
        <v>4</v>
      </c>
      <c r="G23">
        <v>28.9</v>
      </c>
      <c r="H23">
        <v>16.1</v>
      </c>
      <c r="I23">
        <v>433</v>
      </c>
      <c r="J23">
        <v>201</v>
      </c>
    </row>
    <row r="24" spans="1:10" ht="13.5">
      <c r="A24" s="84" t="s">
        <v>3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/>
      <c r="B25"/>
      <c r="C25"/>
      <c r="D25"/>
      <c r="E25"/>
      <c r="F25"/>
      <c r="G25"/>
      <c r="H25"/>
      <c r="I25"/>
      <c r="J25"/>
    </row>
    <row r="26" spans="1:10" ht="13.5">
      <c r="A26"/>
      <c r="B26"/>
      <c r="C26"/>
      <c r="D26"/>
      <c r="E26"/>
      <c r="F26"/>
      <c r="G26"/>
      <c r="H26"/>
      <c r="I26"/>
      <c r="J26"/>
    </row>
    <row r="27" spans="1:10" ht="13.5">
      <c r="A27"/>
      <c r="B27"/>
      <c r="C27"/>
      <c r="D27"/>
      <c r="E27"/>
      <c r="F27"/>
      <c r="G27"/>
      <c r="H27"/>
      <c r="I27"/>
      <c r="J27"/>
    </row>
    <row r="28" spans="1:10" ht="13.5">
      <c r="A28"/>
      <c r="B28"/>
      <c r="C28"/>
      <c r="D28"/>
      <c r="E28"/>
      <c r="F28"/>
      <c r="G28"/>
      <c r="H28"/>
      <c r="I28"/>
      <c r="J28"/>
    </row>
    <row r="33" spans="2:3" ht="13.5">
      <c r="B33" s="12" t="s">
        <v>65</v>
      </c>
      <c r="C33" s="12">
        <v>2</v>
      </c>
    </row>
  </sheetData>
  <printOptions horizontalCentered="1"/>
  <pageMargins left="0" right="0" top="0.75" bottom="1" header="0.5" footer="0.5"/>
  <pageSetup horizontalDpi="1200" verticalDpi="1200" orientation="landscape" scale="95" r:id="rId1"/>
  <headerFooter alignWithMargins="0">
    <oddFooter>&amp;L&amp;F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4" width="4.7109375" style="6" customWidth="1"/>
    <col min="5" max="5" width="8.7109375" style="6" customWidth="1"/>
    <col min="6" max="6" width="11.28125" style="6" customWidth="1"/>
    <col min="7" max="7" width="8.7109375" style="6" customWidth="1"/>
    <col min="8" max="10" width="5.7109375" style="6" customWidth="1"/>
    <col min="11" max="14" width="10.7109375" style="6" customWidth="1"/>
    <col min="15" max="16384" width="9.140625" style="6" customWidth="1"/>
  </cols>
  <sheetData>
    <row r="1" spans="5:15" ht="10.5" customHeight="1">
      <c r="E1" s="24" t="s">
        <v>37</v>
      </c>
      <c r="F1" s="24"/>
      <c r="G1" s="24"/>
      <c r="H1" s="24"/>
      <c r="I1" s="24"/>
      <c r="J1" s="24"/>
      <c r="K1" s="24"/>
      <c r="L1" s="24"/>
      <c r="M1" s="24" t="s">
        <v>38</v>
      </c>
      <c r="N1" s="24"/>
      <c r="O1" s="9" t="s">
        <v>3</v>
      </c>
    </row>
    <row r="2" spans="5:15" ht="10.5" customHeight="1">
      <c r="E2" s="24" t="s">
        <v>39</v>
      </c>
      <c r="F2" s="24"/>
      <c r="G2" s="24"/>
      <c r="H2" s="24"/>
      <c r="I2" s="24"/>
      <c r="J2" s="24"/>
      <c r="K2" s="24"/>
      <c r="L2" s="24"/>
      <c r="O2" s="6" t="s">
        <v>3</v>
      </c>
    </row>
    <row r="3" spans="5:12" ht="10.5" customHeight="1">
      <c r="E3" s="24" t="str">
        <f>System!D5</f>
        <v>EFFECTIVE:  JUNE 3, 2001</v>
      </c>
      <c r="F3" s="24"/>
      <c r="G3" s="24"/>
      <c r="H3" s="24"/>
      <c r="I3" s="24"/>
      <c r="J3" s="24"/>
      <c r="K3" s="24"/>
      <c r="L3" s="24"/>
    </row>
    <row r="4" spans="5:12" ht="13.5" customHeight="1">
      <c r="E4" s="35" t="s">
        <v>82</v>
      </c>
      <c r="F4" s="24"/>
      <c r="G4" s="24"/>
      <c r="H4" s="24"/>
      <c r="I4" s="24"/>
      <c r="J4" s="24"/>
      <c r="K4" s="24"/>
      <c r="L4" s="24"/>
    </row>
    <row r="5" spans="5:12" ht="10.5" customHeight="1">
      <c r="E5" s="24" t="s">
        <v>40</v>
      </c>
      <c r="F5" s="24"/>
      <c r="G5" s="24"/>
      <c r="H5" s="24"/>
      <c r="I5" s="24"/>
      <c r="J5" s="24"/>
      <c r="K5" s="24"/>
      <c r="L5" s="24"/>
    </row>
    <row r="6" spans="7:10" ht="10.5" customHeight="1">
      <c r="G6" s="6" t="s">
        <v>3</v>
      </c>
      <c r="I6" s="6" t="s">
        <v>3</v>
      </c>
      <c r="J6" s="6" t="s">
        <v>3</v>
      </c>
    </row>
    <row r="7" spans="5:11" ht="10.5" customHeight="1">
      <c r="E7" s="6" t="s">
        <v>3</v>
      </c>
      <c r="I7" s="24" t="s">
        <v>41</v>
      </c>
      <c r="J7" s="24"/>
      <c r="K7" s="6" t="s">
        <v>3</v>
      </c>
    </row>
    <row r="8" spans="5:14" ht="10.5" customHeight="1">
      <c r="E8" s="24" t="s">
        <v>42</v>
      </c>
      <c r="F8" s="24"/>
      <c r="G8" s="24"/>
      <c r="H8" s="24"/>
      <c r="I8" s="24" t="s">
        <v>43</v>
      </c>
      <c r="J8" s="24"/>
      <c r="K8" s="24" t="s">
        <v>44</v>
      </c>
      <c r="L8" s="24"/>
      <c r="M8" s="24" t="s">
        <v>45</v>
      </c>
      <c r="N8" s="24"/>
    </row>
    <row r="9" spans="1:14" ht="10.5" customHeight="1">
      <c r="A9" s="26" t="s">
        <v>83</v>
      </c>
      <c r="B9" s="30" t="s">
        <v>84</v>
      </c>
      <c r="C9" s="30"/>
      <c r="D9" s="30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54</v>
      </c>
      <c r="M9" s="26" t="s">
        <v>53</v>
      </c>
      <c r="N9" s="26" t="s">
        <v>54</v>
      </c>
    </row>
    <row r="10" spans="1:14" ht="10.5" customHeight="1">
      <c r="A10" s="28">
        <v>2</v>
      </c>
      <c r="B10" s="28">
        <v>2</v>
      </c>
      <c r="C10" s="28">
        <v>7</v>
      </c>
      <c r="D10" s="28">
        <v>10</v>
      </c>
      <c r="E10" s="28">
        <v>46</v>
      </c>
      <c r="F10" s="28">
        <v>19</v>
      </c>
      <c r="G10" s="28">
        <v>44</v>
      </c>
      <c r="H10" s="28"/>
      <c r="I10" s="28"/>
      <c r="J10" s="28">
        <v>4</v>
      </c>
      <c r="K10" s="29">
        <v>497.5</v>
      </c>
      <c r="L10" s="29">
        <v>444.9</v>
      </c>
      <c r="M10" s="29">
        <v>6440.8</v>
      </c>
      <c r="N10" s="29">
        <v>5119.3</v>
      </c>
    </row>
    <row r="11" spans="1:14" ht="10.5" customHeight="1">
      <c r="A11" s="28">
        <v>4</v>
      </c>
      <c r="B11" s="28">
        <v>2</v>
      </c>
      <c r="C11" s="28">
        <v>6</v>
      </c>
      <c r="D11" s="28">
        <v>7</v>
      </c>
      <c r="E11" s="28">
        <v>61</v>
      </c>
      <c r="F11" s="28">
        <v>31</v>
      </c>
      <c r="G11" s="28">
        <v>51</v>
      </c>
      <c r="H11" s="28">
        <v>4</v>
      </c>
      <c r="I11" s="28">
        <v>5</v>
      </c>
      <c r="J11" s="28"/>
      <c r="K11" s="29">
        <v>683.2</v>
      </c>
      <c r="L11" s="29">
        <v>639.7</v>
      </c>
      <c r="M11" s="29">
        <v>7528.8</v>
      </c>
      <c r="N11" s="29">
        <v>6610.2</v>
      </c>
    </row>
    <row r="12" spans="1:14" ht="10.5" customHeight="1">
      <c r="A12" s="28">
        <v>10</v>
      </c>
      <c r="B12" s="28">
        <v>2</v>
      </c>
      <c r="C12" s="28">
        <v>7</v>
      </c>
      <c r="D12" s="28"/>
      <c r="E12" s="28">
        <v>29</v>
      </c>
      <c r="F12" s="28">
        <v>12</v>
      </c>
      <c r="G12" s="28">
        <v>31</v>
      </c>
      <c r="H12" s="28">
        <v>1</v>
      </c>
      <c r="I12" s="28">
        <v>1</v>
      </c>
      <c r="J12" s="28">
        <v>1</v>
      </c>
      <c r="K12" s="29">
        <v>309.8</v>
      </c>
      <c r="L12" s="29">
        <v>288.7</v>
      </c>
      <c r="M12" s="29">
        <v>3367</v>
      </c>
      <c r="N12" s="29">
        <v>2893.5</v>
      </c>
    </row>
    <row r="13" spans="1:14" ht="10.5" customHeight="1">
      <c r="A13" s="28">
        <v>14</v>
      </c>
      <c r="B13" s="28">
        <v>7</v>
      </c>
      <c r="C13" s="28"/>
      <c r="D13" s="28"/>
      <c r="E13" s="28">
        <v>32</v>
      </c>
      <c r="F13" s="28">
        <v>17</v>
      </c>
      <c r="G13" s="28">
        <v>26</v>
      </c>
      <c r="H13" s="28">
        <v>2</v>
      </c>
      <c r="I13" s="28"/>
      <c r="J13" s="28">
        <v>1</v>
      </c>
      <c r="K13" s="29">
        <v>338.7</v>
      </c>
      <c r="L13" s="29">
        <v>320.8</v>
      </c>
      <c r="M13" s="29">
        <v>3639.6</v>
      </c>
      <c r="N13" s="29">
        <v>3360.9</v>
      </c>
    </row>
    <row r="14" spans="1:14" ht="10.5" customHeight="1">
      <c r="A14" s="28">
        <v>16</v>
      </c>
      <c r="B14" s="28">
        <v>1</v>
      </c>
      <c r="C14" s="28">
        <v>7</v>
      </c>
      <c r="D14" s="28"/>
      <c r="E14" s="28">
        <v>40</v>
      </c>
      <c r="F14" s="28">
        <v>16</v>
      </c>
      <c r="G14" s="28">
        <v>44</v>
      </c>
      <c r="H14" s="28"/>
      <c r="I14" s="28">
        <v>1</v>
      </c>
      <c r="J14" s="28"/>
      <c r="K14" s="29">
        <v>431</v>
      </c>
      <c r="L14" s="29">
        <v>401.6</v>
      </c>
      <c r="M14" s="29">
        <v>4707.5</v>
      </c>
      <c r="N14" s="29">
        <v>4133.8</v>
      </c>
    </row>
    <row r="15" spans="1:14" ht="10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</row>
    <row r="16" spans="1:14" ht="10.5" customHeight="1">
      <c r="A16" s="28">
        <v>18</v>
      </c>
      <c r="B16" s="28">
        <v>1</v>
      </c>
      <c r="C16" s="28">
        <v>9</v>
      </c>
      <c r="D16" s="28"/>
      <c r="E16" s="28">
        <v>32</v>
      </c>
      <c r="F16" s="28">
        <v>20</v>
      </c>
      <c r="G16" s="28">
        <v>33</v>
      </c>
      <c r="H16" s="28">
        <v>2</v>
      </c>
      <c r="I16" s="28">
        <v>1</v>
      </c>
      <c r="J16" s="28">
        <v>1</v>
      </c>
      <c r="K16" s="29">
        <v>434.3</v>
      </c>
      <c r="L16" s="29">
        <v>396.7</v>
      </c>
      <c r="M16" s="29">
        <v>4817.8</v>
      </c>
      <c r="N16" s="29">
        <v>3842.2</v>
      </c>
    </row>
    <row r="17" spans="1:14" ht="10.5" customHeight="1">
      <c r="A17" s="28">
        <v>20</v>
      </c>
      <c r="B17" s="28">
        <v>6</v>
      </c>
      <c r="C17" s="28">
        <v>10</v>
      </c>
      <c r="D17" s="28"/>
      <c r="E17" s="28">
        <v>37</v>
      </c>
      <c r="F17" s="28">
        <v>18</v>
      </c>
      <c r="G17" s="28">
        <v>42</v>
      </c>
      <c r="H17" s="28">
        <v>5</v>
      </c>
      <c r="I17" s="28">
        <v>1</v>
      </c>
      <c r="J17" s="28">
        <v>5</v>
      </c>
      <c r="K17" s="29">
        <v>458.8</v>
      </c>
      <c r="L17" s="29">
        <v>409.9</v>
      </c>
      <c r="M17" s="29">
        <v>5241.5</v>
      </c>
      <c r="N17" s="29">
        <v>4231.8</v>
      </c>
    </row>
    <row r="18" spans="1:14" ht="10.5" customHeight="1">
      <c r="A18" s="28">
        <v>22</v>
      </c>
      <c r="B18" s="28">
        <v>6</v>
      </c>
      <c r="C18" s="28"/>
      <c r="D18" s="28"/>
      <c r="E18" s="28">
        <v>2</v>
      </c>
      <c r="F18" s="28">
        <v>2</v>
      </c>
      <c r="G18" s="28">
        <v>2</v>
      </c>
      <c r="H18" s="28"/>
      <c r="I18" s="28"/>
      <c r="J18" s="28"/>
      <c r="K18" s="29">
        <v>31.4</v>
      </c>
      <c r="L18" s="29">
        <v>29.9</v>
      </c>
      <c r="M18" s="29">
        <v>363.1</v>
      </c>
      <c r="N18" s="29">
        <v>337.6</v>
      </c>
    </row>
    <row r="19" spans="1:14" ht="10.5" customHeight="1">
      <c r="A19" s="28">
        <v>26</v>
      </c>
      <c r="B19" s="28">
        <v>2</v>
      </c>
      <c r="C19" s="28"/>
      <c r="D19" s="28"/>
      <c r="E19" s="28">
        <v>41</v>
      </c>
      <c r="F19" s="28">
        <v>17</v>
      </c>
      <c r="G19" s="28">
        <v>37</v>
      </c>
      <c r="H19" s="28">
        <v>1</v>
      </c>
      <c r="I19" s="28"/>
      <c r="J19" s="28"/>
      <c r="K19" s="29">
        <v>429</v>
      </c>
      <c r="L19" s="29">
        <v>374</v>
      </c>
      <c r="M19" s="29">
        <v>5313.6</v>
      </c>
      <c r="N19" s="29">
        <v>3965.8</v>
      </c>
    </row>
    <row r="20" spans="1:14" ht="10.5" customHeight="1">
      <c r="A20" s="28">
        <v>28</v>
      </c>
      <c r="B20" s="28">
        <v>3</v>
      </c>
      <c r="C20" s="28"/>
      <c r="D20" s="28"/>
      <c r="E20" s="28">
        <v>59</v>
      </c>
      <c r="F20" s="28">
        <v>28</v>
      </c>
      <c r="G20" s="28">
        <v>57</v>
      </c>
      <c r="H20" s="28">
        <v>3</v>
      </c>
      <c r="I20" s="28"/>
      <c r="J20" s="28">
        <v>7</v>
      </c>
      <c r="K20" s="29">
        <v>653.3</v>
      </c>
      <c r="L20" s="29">
        <v>584.5</v>
      </c>
      <c r="M20" s="29">
        <v>7994</v>
      </c>
      <c r="N20" s="29">
        <v>6469.7</v>
      </c>
    </row>
    <row r="21" spans="1:14" ht="10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</row>
    <row r="22" spans="1:14" ht="10.5" customHeight="1">
      <c r="A22" s="28">
        <v>30</v>
      </c>
      <c r="B22" s="28">
        <v>1</v>
      </c>
      <c r="C22" s="28"/>
      <c r="D22" s="28"/>
      <c r="E22" s="28">
        <v>40</v>
      </c>
      <c r="F22" s="28">
        <v>20</v>
      </c>
      <c r="G22" s="28">
        <v>40</v>
      </c>
      <c r="H22" s="28">
        <v>2</v>
      </c>
      <c r="I22" s="28">
        <v>1</v>
      </c>
      <c r="J22" s="28"/>
      <c r="K22" s="29">
        <v>449.5</v>
      </c>
      <c r="L22" s="29">
        <v>410.2</v>
      </c>
      <c r="M22" s="29">
        <v>4703.2</v>
      </c>
      <c r="N22" s="29">
        <v>3862.1</v>
      </c>
    </row>
    <row r="23" spans="1:14" ht="10.5" customHeight="1">
      <c r="A23" s="28">
        <v>33</v>
      </c>
      <c r="B23" s="28">
        <v>6</v>
      </c>
      <c r="C23" s="28">
        <v>10</v>
      </c>
      <c r="D23" s="28"/>
      <c r="E23" s="28">
        <v>54</v>
      </c>
      <c r="F23" s="28">
        <v>21</v>
      </c>
      <c r="G23" s="28">
        <v>51</v>
      </c>
      <c r="H23" s="28">
        <v>3</v>
      </c>
      <c r="I23" s="28">
        <v>3</v>
      </c>
      <c r="J23" s="28">
        <v>8</v>
      </c>
      <c r="K23" s="29">
        <v>529.9</v>
      </c>
      <c r="L23" s="29">
        <v>490.4</v>
      </c>
      <c r="M23" s="29">
        <v>6945.7</v>
      </c>
      <c r="N23" s="29">
        <v>5783.2</v>
      </c>
    </row>
    <row r="24" spans="1:14" ht="10.5" customHeight="1">
      <c r="A24" s="28">
        <v>38</v>
      </c>
      <c r="B24" s="28">
        <v>7</v>
      </c>
      <c r="C24" s="28">
        <v>10</v>
      </c>
      <c r="D24" s="28"/>
      <c r="E24" s="28">
        <v>17</v>
      </c>
      <c r="F24" s="28">
        <v>11</v>
      </c>
      <c r="G24" s="28">
        <v>18</v>
      </c>
      <c r="H24" s="28"/>
      <c r="I24" s="28"/>
      <c r="J24" s="28">
        <v>2</v>
      </c>
      <c r="K24" s="29">
        <v>195.7</v>
      </c>
      <c r="L24" s="29">
        <v>182.7</v>
      </c>
      <c r="M24" s="29">
        <v>2228.6</v>
      </c>
      <c r="N24" s="29">
        <v>1899.6</v>
      </c>
    </row>
    <row r="25" spans="1:14" ht="10.5" customHeight="1">
      <c r="A25" s="28">
        <v>40</v>
      </c>
      <c r="B25" s="28">
        <v>10</v>
      </c>
      <c r="C25" s="28">
        <v>18</v>
      </c>
      <c r="D25" s="28"/>
      <c r="E25" s="28">
        <v>42</v>
      </c>
      <c r="F25" s="28">
        <v>20</v>
      </c>
      <c r="G25" s="28">
        <v>45</v>
      </c>
      <c r="H25" s="28">
        <v>2</v>
      </c>
      <c r="I25" s="28">
        <v>2</v>
      </c>
      <c r="J25" s="28">
        <v>8</v>
      </c>
      <c r="K25" s="29">
        <v>460.8</v>
      </c>
      <c r="L25" s="29">
        <v>419.4</v>
      </c>
      <c r="M25" s="29">
        <v>5827.7</v>
      </c>
      <c r="N25" s="29">
        <v>4668.7</v>
      </c>
    </row>
    <row r="26" spans="1:14" ht="10.5" customHeight="1">
      <c r="A26" s="28">
        <v>42</v>
      </c>
      <c r="B26" s="28">
        <v>10</v>
      </c>
      <c r="C26" s="28">
        <v>18</v>
      </c>
      <c r="D26" s="28"/>
      <c r="E26" s="28">
        <v>8</v>
      </c>
      <c r="F26" s="28">
        <v>6</v>
      </c>
      <c r="G26" s="28">
        <v>9</v>
      </c>
      <c r="H26" s="28"/>
      <c r="I26" s="28"/>
      <c r="J26" s="28">
        <v>1</v>
      </c>
      <c r="K26" s="29">
        <v>104.3</v>
      </c>
      <c r="L26" s="29">
        <v>97</v>
      </c>
      <c r="M26" s="29">
        <v>1216.6</v>
      </c>
      <c r="N26" s="29">
        <v>1024.8</v>
      </c>
    </row>
    <row r="27" spans="1:14" ht="10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</row>
    <row r="28" spans="1:14" ht="10.5" customHeight="1">
      <c r="A28" s="28">
        <v>45</v>
      </c>
      <c r="B28" s="28">
        <v>10</v>
      </c>
      <c r="C28" s="28"/>
      <c r="D28" s="28"/>
      <c r="E28" s="28">
        <v>46</v>
      </c>
      <c r="F28" s="28">
        <v>18</v>
      </c>
      <c r="G28" s="28">
        <v>41</v>
      </c>
      <c r="H28" s="28">
        <v>2</v>
      </c>
      <c r="I28" s="28">
        <v>8</v>
      </c>
      <c r="J28" s="28">
        <v>6</v>
      </c>
      <c r="K28" s="29">
        <v>421.5</v>
      </c>
      <c r="L28" s="29">
        <v>374.6</v>
      </c>
      <c r="M28" s="29">
        <v>5373.9</v>
      </c>
      <c r="N28" s="29">
        <v>4135</v>
      </c>
    </row>
    <row r="29" spans="1:14" ht="10.5" customHeight="1">
      <c r="A29" s="28">
        <v>53</v>
      </c>
      <c r="B29" s="28">
        <v>2</v>
      </c>
      <c r="C29" s="28">
        <v>18</v>
      </c>
      <c r="D29" s="28"/>
      <c r="E29" s="28">
        <v>21</v>
      </c>
      <c r="F29" s="28">
        <v>11</v>
      </c>
      <c r="G29" s="28">
        <v>21</v>
      </c>
      <c r="H29" s="28"/>
      <c r="I29" s="28"/>
      <c r="J29" s="28">
        <v>1</v>
      </c>
      <c r="K29" s="29">
        <v>237.1</v>
      </c>
      <c r="L29" s="29">
        <v>221.9</v>
      </c>
      <c r="M29" s="29">
        <v>2926.8</v>
      </c>
      <c r="N29" s="29">
        <v>2567.5</v>
      </c>
    </row>
    <row r="30" spans="1:14" ht="10.5" customHeight="1">
      <c r="A30" s="28">
        <v>55</v>
      </c>
      <c r="B30" s="28">
        <v>10</v>
      </c>
      <c r="C30" s="28">
        <v>18</v>
      </c>
      <c r="D30" s="28"/>
      <c r="E30" s="28">
        <v>27</v>
      </c>
      <c r="F30" s="28">
        <v>12</v>
      </c>
      <c r="G30" s="28">
        <v>24</v>
      </c>
      <c r="H30" s="28">
        <v>2</v>
      </c>
      <c r="I30" s="28">
        <v>3</v>
      </c>
      <c r="J30" s="28">
        <v>2</v>
      </c>
      <c r="K30" s="29">
        <v>256.8</v>
      </c>
      <c r="L30" s="29">
        <v>231.7</v>
      </c>
      <c r="M30" s="29">
        <v>2993.9</v>
      </c>
      <c r="N30" s="29">
        <v>2406.5</v>
      </c>
    </row>
    <row r="31" spans="1:14" ht="10.5" customHeight="1">
      <c r="A31" s="28">
        <v>56</v>
      </c>
      <c r="B31" s="28">
        <v>2</v>
      </c>
      <c r="C31" s="28"/>
      <c r="D31" s="28"/>
      <c r="E31" s="28">
        <v>3</v>
      </c>
      <c r="F31" s="28">
        <v>2</v>
      </c>
      <c r="G31" s="28">
        <v>3</v>
      </c>
      <c r="H31" s="28"/>
      <c r="I31" s="28"/>
      <c r="J31" s="28"/>
      <c r="K31" s="29">
        <v>41.3</v>
      </c>
      <c r="L31" s="29">
        <v>39.7</v>
      </c>
      <c r="M31" s="29">
        <v>467.3</v>
      </c>
      <c r="N31" s="29">
        <v>430.3</v>
      </c>
    </row>
    <row r="32" spans="1:14" ht="10.5" customHeight="1">
      <c r="A32" s="28">
        <v>60</v>
      </c>
      <c r="B32" s="28">
        <v>10</v>
      </c>
      <c r="C32" s="28">
        <v>18</v>
      </c>
      <c r="D32" s="28"/>
      <c r="E32" s="28">
        <v>44</v>
      </c>
      <c r="F32" s="28">
        <v>23</v>
      </c>
      <c r="G32" s="28">
        <v>49</v>
      </c>
      <c r="H32" s="28">
        <v>4</v>
      </c>
      <c r="I32" s="28">
        <v>2</v>
      </c>
      <c r="J32" s="28">
        <v>2</v>
      </c>
      <c r="K32" s="29">
        <v>538.8</v>
      </c>
      <c r="L32" s="29">
        <v>493</v>
      </c>
      <c r="M32" s="29">
        <v>6727.7</v>
      </c>
      <c r="N32" s="29">
        <v>5343.9</v>
      </c>
    </row>
    <row r="33" spans="1:14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</row>
    <row r="34" spans="1:14" ht="10.5" customHeight="1">
      <c r="A34" s="28">
        <v>65</v>
      </c>
      <c r="B34" s="28">
        <v>2</v>
      </c>
      <c r="C34" s="28"/>
      <c r="D34" s="28"/>
      <c r="E34" s="28">
        <v>7</v>
      </c>
      <c r="F34" s="28">
        <v>3</v>
      </c>
      <c r="G34" s="28">
        <v>6</v>
      </c>
      <c r="H34" s="28"/>
      <c r="I34" s="28"/>
      <c r="J34" s="28">
        <v>1</v>
      </c>
      <c r="K34" s="29">
        <v>66.7</v>
      </c>
      <c r="L34" s="29">
        <v>62.3</v>
      </c>
      <c r="M34" s="29">
        <v>736.7</v>
      </c>
      <c r="N34" s="29">
        <v>651.3</v>
      </c>
    </row>
    <row r="35" spans="1:14" ht="10.5" customHeight="1">
      <c r="A35" s="28">
        <v>66</v>
      </c>
      <c r="B35" s="28">
        <v>1</v>
      </c>
      <c r="C35" s="28">
        <v>2</v>
      </c>
      <c r="D35" s="28"/>
      <c r="E35" s="28">
        <v>49</v>
      </c>
      <c r="F35" s="28">
        <v>17</v>
      </c>
      <c r="G35" s="28">
        <v>43</v>
      </c>
      <c r="H35" s="28"/>
      <c r="I35" s="28"/>
      <c r="J35" s="28">
        <v>5</v>
      </c>
      <c r="K35" s="29">
        <v>445.6</v>
      </c>
      <c r="L35" s="29">
        <v>406.4</v>
      </c>
      <c r="M35" s="29">
        <v>4733.8</v>
      </c>
      <c r="N35" s="29">
        <v>3937.9</v>
      </c>
    </row>
    <row r="36" spans="1:14" ht="10.5" customHeight="1">
      <c r="A36" s="28">
        <v>68</v>
      </c>
      <c r="B36" s="28">
        <v>10</v>
      </c>
      <c r="C36" s="28"/>
      <c r="D36" s="28"/>
      <c r="E36" s="28">
        <v>26</v>
      </c>
      <c r="F36" s="28">
        <v>18</v>
      </c>
      <c r="G36" s="28">
        <v>28</v>
      </c>
      <c r="H36" s="28"/>
      <c r="I36" s="28"/>
      <c r="J36" s="28">
        <v>2</v>
      </c>
      <c r="K36" s="29">
        <v>336.4</v>
      </c>
      <c r="L36" s="29">
        <v>312.3</v>
      </c>
      <c r="M36" s="29">
        <v>3893.8</v>
      </c>
      <c r="N36" s="29">
        <v>3260.3</v>
      </c>
    </row>
    <row r="37" spans="1:14" ht="10.5" customHeight="1">
      <c r="A37" s="28">
        <v>70</v>
      </c>
      <c r="B37" s="28">
        <v>9</v>
      </c>
      <c r="C37" s="28"/>
      <c r="D37" s="28"/>
      <c r="E37" s="28">
        <v>22</v>
      </c>
      <c r="F37" s="28">
        <v>15</v>
      </c>
      <c r="G37" s="28">
        <v>22</v>
      </c>
      <c r="H37" s="28">
        <v>2</v>
      </c>
      <c r="I37" s="28"/>
      <c r="J37" s="28"/>
      <c r="K37" s="29">
        <v>287.2</v>
      </c>
      <c r="L37" s="29">
        <v>274.6</v>
      </c>
      <c r="M37" s="29">
        <v>3730</v>
      </c>
      <c r="N37" s="29">
        <v>3393.5</v>
      </c>
    </row>
    <row r="38" spans="1:14" ht="10.5" customHeight="1">
      <c r="A38" s="28">
        <v>76</v>
      </c>
      <c r="B38" s="28">
        <v>9</v>
      </c>
      <c r="C38" s="28"/>
      <c r="D38" s="28"/>
      <c r="E38" s="28">
        <v>15</v>
      </c>
      <c r="F38" s="28">
        <v>13</v>
      </c>
      <c r="G38" s="28">
        <v>17</v>
      </c>
      <c r="H38" s="28">
        <v>2</v>
      </c>
      <c r="I38" s="28"/>
      <c r="J38" s="28"/>
      <c r="K38" s="29">
        <v>209.4</v>
      </c>
      <c r="L38" s="29">
        <v>203.9</v>
      </c>
      <c r="M38" s="29">
        <v>2371.7</v>
      </c>
      <c r="N38" s="29">
        <v>2248.1</v>
      </c>
    </row>
    <row r="39" spans="1:14" ht="10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</row>
    <row r="40" spans="1:14" ht="10.5" customHeight="1">
      <c r="A40" s="28">
        <v>78</v>
      </c>
      <c r="B40" s="28">
        <v>9</v>
      </c>
      <c r="C40" s="28"/>
      <c r="D40" s="28"/>
      <c r="E40" s="28">
        <v>25</v>
      </c>
      <c r="F40" s="28">
        <v>12</v>
      </c>
      <c r="G40" s="28">
        <v>23</v>
      </c>
      <c r="H40" s="28"/>
      <c r="I40" s="28"/>
      <c r="J40" s="28">
        <v>2</v>
      </c>
      <c r="K40" s="29">
        <v>268.2</v>
      </c>
      <c r="L40" s="29">
        <v>244</v>
      </c>
      <c r="M40" s="29">
        <v>3771.4</v>
      </c>
      <c r="N40" s="29">
        <v>3175.3</v>
      </c>
    </row>
    <row r="41" spans="1:14" ht="10.5" customHeight="1">
      <c r="A41" s="28">
        <v>81</v>
      </c>
      <c r="B41" s="28">
        <v>3</v>
      </c>
      <c r="C41" s="28">
        <v>18</v>
      </c>
      <c r="D41" s="28"/>
      <c r="E41" s="28">
        <v>31</v>
      </c>
      <c r="F41" s="28">
        <v>17</v>
      </c>
      <c r="G41" s="28">
        <v>32</v>
      </c>
      <c r="H41" s="28"/>
      <c r="I41" s="28">
        <v>7</v>
      </c>
      <c r="J41" s="28">
        <v>1</v>
      </c>
      <c r="K41" s="29">
        <v>355.4</v>
      </c>
      <c r="L41" s="29">
        <v>332</v>
      </c>
      <c r="M41" s="29">
        <v>4337.6</v>
      </c>
      <c r="N41" s="29">
        <v>3750.8</v>
      </c>
    </row>
    <row r="42" spans="1:14" ht="10.5" customHeight="1">
      <c r="A42" s="28">
        <v>90</v>
      </c>
      <c r="B42" s="28">
        <v>15</v>
      </c>
      <c r="C42" s="28"/>
      <c r="D42" s="28"/>
      <c r="E42" s="28">
        <v>15</v>
      </c>
      <c r="F42" s="28">
        <v>8</v>
      </c>
      <c r="G42" s="28">
        <v>16</v>
      </c>
      <c r="H42" s="28"/>
      <c r="I42" s="28"/>
      <c r="J42" s="28">
        <v>3</v>
      </c>
      <c r="K42" s="29">
        <v>166.7</v>
      </c>
      <c r="L42" s="29">
        <v>154.3</v>
      </c>
      <c r="M42" s="29">
        <v>2554.5</v>
      </c>
      <c r="N42" s="29">
        <v>2214.9</v>
      </c>
    </row>
    <row r="43" spans="1:14" ht="10.5" customHeight="1">
      <c r="A43" s="28">
        <v>92</v>
      </c>
      <c r="B43" s="28">
        <v>15</v>
      </c>
      <c r="C43" s="28"/>
      <c r="D43" s="28"/>
      <c r="E43" s="28">
        <v>23</v>
      </c>
      <c r="F43" s="28">
        <v>11</v>
      </c>
      <c r="G43" s="28">
        <v>22</v>
      </c>
      <c r="H43" s="28">
        <v>2</v>
      </c>
      <c r="I43" s="28">
        <v>2</v>
      </c>
      <c r="J43" s="28">
        <v>2</v>
      </c>
      <c r="K43" s="29">
        <v>258.9</v>
      </c>
      <c r="L43" s="29">
        <v>246.5</v>
      </c>
      <c r="M43" s="29">
        <v>3319.4</v>
      </c>
      <c r="N43" s="29">
        <v>2968.3</v>
      </c>
    </row>
    <row r="44" spans="1:14" ht="10.5" customHeight="1">
      <c r="A44" s="28">
        <v>94</v>
      </c>
      <c r="B44" s="28">
        <v>3</v>
      </c>
      <c r="C44" s="28">
        <v>15</v>
      </c>
      <c r="D44" s="28"/>
      <c r="E44" s="28">
        <v>34</v>
      </c>
      <c r="F44" s="28">
        <v>18</v>
      </c>
      <c r="G44" s="28">
        <v>37</v>
      </c>
      <c r="H44" s="28"/>
      <c r="I44" s="28">
        <v>7</v>
      </c>
      <c r="J44" s="28">
        <v>1</v>
      </c>
      <c r="K44" s="29">
        <v>409.5</v>
      </c>
      <c r="L44" s="29">
        <v>376.6</v>
      </c>
      <c r="M44" s="29">
        <v>6339.5</v>
      </c>
      <c r="N44" s="29">
        <v>5302.5</v>
      </c>
    </row>
    <row r="45" spans="1:14" ht="10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0.5" customHeight="1">
      <c r="A46" s="28">
        <v>102</v>
      </c>
      <c r="B46" s="28">
        <v>2</v>
      </c>
      <c r="C46" s="28"/>
      <c r="D46" s="28"/>
      <c r="E46" s="28">
        <v>3</v>
      </c>
      <c r="F46" s="28">
        <v>2</v>
      </c>
      <c r="G46" s="28">
        <v>4</v>
      </c>
      <c r="H46" s="28"/>
      <c r="I46" s="28"/>
      <c r="J46" s="28">
        <v>1</v>
      </c>
      <c r="K46" s="28">
        <v>37.6</v>
      </c>
      <c r="L46" s="28">
        <v>35.1</v>
      </c>
      <c r="M46" s="28">
        <v>427.1</v>
      </c>
      <c r="N46" s="28">
        <v>369.8</v>
      </c>
    </row>
    <row r="47" spans="1:14" ht="10.5" customHeight="1">
      <c r="A47" s="28">
        <v>105</v>
      </c>
      <c r="B47" s="28">
        <v>2</v>
      </c>
      <c r="C47" s="28">
        <v>7</v>
      </c>
      <c r="D47" s="28"/>
      <c r="E47" s="28">
        <v>24</v>
      </c>
      <c r="F47" s="28">
        <v>15</v>
      </c>
      <c r="G47" s="28">
        <v>26</v>
      </c>
      <c r="H47" s="28">
        <v>1</v>
      </c>
      <c r="I47" s="28">
        <v>1</v>
      </c>
      <c r="J47" s="28"/>
      <c r="K47" s="28">
        <v>310.8</v>
      </c>
      <c r="L47" s="28">
        <v>290.7</v>
      </c>
      <c r="M47" s="28">
        <v>4002.3</v>
      </c>
      <c r="N47" s="28">
        <v>3519.7</v>
      </c>
    </row>
    <row r="48" spans="1:14" ht="10.5" customHeight="1">
      <c r="A48" s="28">
        <v>107</v>
      </c>
      <c r="B48" s="28">
        <v>5</v>
      </c>
      <c r="C48" s="28"/>
      <c r="D48" s="28"/>
      <c r="E48" s="28">
        <v>4</v>
      </c>
      <c r="F48" s="28">
        <v>4</v>
      </c>
      <c r="G48" s="28">
        <v>4</v>
      </c>
      <c r="H48" s="28"/>
      <c r="I48" s="28"/>
      <c r="J48" s="28"/>
      <c r="K48" s="28">
        <v>69.4</v>
      </c>
      <c r="L48" s="28">
        <v>67.1</v>
      </c>
      <c r="M48" s="28">
        <v>825.1</v>
      </c>
      <c r="N48" s="28">
        <v>779.6</v>
      </c>
    </row>
    <row r="49" spans="1:14" ht="10.5" customHeight="1">
      <c r="A49" s="28">
        <v>108</v>
      </c>
      <c r="B49" s="28">
        <v>5</v>
      </c>
      <c r="C49" s="28"/>
      <c r="D49" s="28"/>
      <c r="E49" s="28">
        <v>22</v>
      </c>
      <c r="F49" s="28">
        <v>15</v>
      </c>
      <c r="G49" s="28">
        <v>22</v>
      </c>
      <c r="H49" s="28"/>
      <c r="I49" s="28"/>
      <c r="J49" s="28"/>
      <c r="K49" s="28">
        <v>286.5</v>
      </c>
      <c r="L49" s="28">
        <v>261.7</v>
      </c>
      <c r="M49" s="28">
        <v>3526.1</v>
      </c>
      <c r="N49" s="28">
        <v>3046.6</v>
      </c>
    </row>
    <row r="50" spans="1:14" ht="10.5" customHeight="1">
      <c r="A50" s="28">
        <v>110</v>
      </c>
      <c r="B50" s="28">
        <v>5</v>
      </c>
      <c r="C50" s="28"/>
      <c r="D50" s="28"/>
      <c r="E50" s="28">
        <v>16</v>
      </c>
      <c r="F50" s="28">
        <v>9</v>
      </c>
      <c r="G50" s="28">
        <v>18</v>
      </c>
      <c r="H50" s="28"/>
      <c r="I50" s="28">
        <v>2</v>
      </c>
      <c r="J50" s="28"/>
      <c r="K50" s="28">
        <v>203.7</v>
      </c>
      <c r="L50" s="28">
        <v>183.6</v>
      </c>
      <c r="M50" s="28">
        <v>2543.2</v>
      </c>
      <c r="N50" s="28">
        <v>2181.1</v>
      </c>
    </row>
    <row r="51" spans="1:1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0.5" customHeight="1">
      <c r="A52" s="6">
        <v>111</v>
      </c>
      <c r="B52" s="6">
        <v>5</v>
      </c>
      <c r="E52" s="6">
        <v>23</v>
      </c>
      <c r="F52" s="6">
        <v>16</v>
      </c>
      <c r="G52" s="6">
        <v>25</v>
      </c>
      <c r="H52" s="6">
        <v>2</v>
      </c>
      <c r="K52" s="10">
        <v>332.1</v>
      </c>
      <c r="L52" s="10">
        <v>302.9</v>
      </c>
      <c r="M52" s="10">
        <v>4432.1</v>
      </c>
      <c r="N52" s="10">
        <v>3637</v>
      </c>
    </row>
    <row r="53" spans="1:14" ht="10.5" customHeight="1">
      <c r="A53" s="6">
        <v>112</v>
      </c>
      <c r="B53" s="6">
        <v>5</v>
      </c>
      <c r="E53" s="6">
        <v>1</v>
      </c>
      <c r="F53" s="6">
        <v>1</v>
      </c>
      <c r="G53" s="6">
        <v>1</v>
      </c>
      <c r="K53" s="10">
        <v>17.6</v>
      </c>
      <c r="L53" s="10">
        <v>17</v>
      </c>
      <c r="M53" s="10">
        <v>203</v>
      </c>
      <c r="N53" s="10">
        <v>195.4</v>
      </c>
    </row>
    <row r="54" spans="1:14" ht="10.5" customHeight="1">
      <c r="A54" s="6">
        <v>115</v>
      </c>
      <c r="B54" s="6">
        <v>5</v>
      </c>
      <c r="E54" s="6">
        <v>29</v>
      </c>
      <c r="F54" s="6">
        <v>13</v>
      </c>
      <c r="G54" s="6">
        <v>27</v>
      </c>
      <c r="I54" s="6">
        <v>2</v>
      </c>
      <c r="J54" s="6">
        <v>2</v>
      </c>
      <c r="K54" s="10">
        <v>285.5</v>
      </c>
      <c r="L54" s="10">
        <v>248.9</v>
      </c>
      <c r="M54" s="10">
        <v>3996</v>
      </c>
      <c r="N54" s="10">
        <v>3074.4</v>
      </c>
    </row>
    <row r="55" spans="1:14" ht="10.5" customHeight="1">
      <c r="A55" s="6">
        <v>117</v>
      </c>
      <c r="B55" s="6">
        <v>18</v>
      </c>
      <c r="E55" s="6">
        <v>11</v>
      </c>
      <c r="F55" s="6">
        <v>9</v>
      </c>
      <c r="G55" s="6">
        <v>13</v>
      </c>
      <c r="I55" s="6">
        <v>1</v>
      </c>
      <c r="K55" s="10">
        <v>165.8</v>
      </c>
      <c r="L55" s="10">
        <v>154.7</v>
      </c>
      <c r="M55" s="10">
        <v>2021.3</v>
      </c>
      <c r="N55" s="10">
        <v>1734.3</v>
      </c>
    </row>
    <row r="56" spans="1:14" ht="10.5" customHeight="1">
      <c r="A56" s="6">
        <v>119</v>
      </c>
      <c r="B56" s="6">
        <v>18</v>
      </c>
      <c r="E56" s="6">
        <v>4</v>
      </c>
      <c r="F56" s="6">
        <v>4</v>
      </c>
      <c r="G56" s="6">
        <v>4</v>
      </c>
      <c r="K56" s="10">
        <v>58.6</v>
      </c>
      <c r="L56" s="10">
        <v>56</v>
      </c>
      <c r="M56" s="10">
        <v>897.7</v>
      </c>
      <c r="N56" s="10">
        <v>813.9</v>
      </c>
    </row>
    <row r="57" spans="11:14" ht="10.5" customHeight="1">
      <c r="K57" s="10"/>
      <c r="L57" s="10"/>
      <c r="M57" s="10"/>
      <c r="N57" s="10"/>
    </row>
    <row r="58" spans="1:14" ht="10.5" customHeight="1">
      <c r="A58" s="6">
        <v>120</v>
      </c>
      <c r="B58" s="6">
        <v>18</v>
      </c>
      <c r="E58" s="6">
        <v>11</v>
      </c>
      <c r="F58" s="6">
        <v>8</v>
      </c>
      <c r="G58" s="6">
        <v>12</v>
      </c>
      <c r="K58" s="10">
        <v>168.2</v>
      </c>
      <c r="L58" s="10">
        <v>155.4</v>
      </c>
      <c r="M58" s="10">
        <v>2395</v>
      </c>
      <c r="N58" s="10">
        <v>2012.7</v>
      </c>
    </row>
    <row r="59" spans="1:14" ht="10.5" customHeight="1">
      <c r="A59" s="6">
        <v>124</v>
      </c>
      <c r="B59" s="6">
        <v>18</v>
      </c>
      <c r="E59" s="6">
        <v>4</v>
      </c>
      <c r="F59" s="6">
        <v>3</v>
      </c>
      <c r="G59" s="6">
        <v>4</v>
      </c>
      <c r="K59" s="10">
        <v>52.1</v>
      </c>
      <c r="L59" s="10">
        <v>49</v>
      </c>
      <c r="M59" s="10">
        <v>648.4</v>
      </c>
      <c r="N59" s="10">
        <v>560.5</v>
      </c>
    </row>
    <row r="60" spans="1:14" ht="10.5" customHeight="1">
      <c r="A60" s="6">
        <v>127</v>
      </c>
      <c r="B60" s="6">
        <v>18</v>
      </c>
      <c r="E60" s="6">
        <v>3</v>
      </c>
      <c r="F60" s="6">
        <v>3</v>
      </c>
      <c r="G60" s="6">
        <v>3</v>
      </c>
      <c r="K60" s="10">
        <v>45.4</v>
      </c>
      <c r="L60" s="10">
        <v>44</v>
      </c>
      <c r="M60" s="10">
        <v>525.9</v>
      </c>
      <c r="N60" s="10">
        <v>488.6</v>
      </c>
    </row>
    <row r="61" spans="1:14" ht="10.5" customHeight="1">
      <c r="A61" s="6">
        <v>150</v>
      </c>
      <c r="B61" s="6">
        <v>8</v>
      </c>
      <c r="E61" s="6">
        <v>26</v>
      </c>
      <c r="F61" s="6">
        <v>15</v>
      </c>
      <c r="G61" s="6">
        <v>28</v>
      </c>
      <c r="H61" s="6">
        <v>2</v>
      </c>
      <c r="I61" s="6">
        <v>2</v>
      </c>
      <c r="J61" s="6">
        <v>1</v>
      </c>
      <c r="K61" s="10">
        <v>336.2</v>
      </c>
      <c r="L61" s="10">
        <v>317.2</v>
      </c>
      <c r="M61" s="10">
        <v>4583.3</v>
      </c>
      <c r="N61" s="10">
        <v>4090.7</v>
      </c>
    </row>
    <row r="62" spans="1:14" ht="10.5" customHeight="1">
      <c r="A62" s="6">
        <v>152</v>
      </c>
      <c r="B62" s="6">
        <v>8</v>
      </c>
      <c r="C62" s="6">
        <v>15</v>
      </c>
      <c r="E62" s="6">
        <v>19</v>
      </c>
      <c r="F62" s="6">
        <v>11</v>
      </c>
      <c r="G62" s="6">
        <v>21</v>
      </c>
      <c r="J62" s="6">
        <v>3</v>
      </c>
      <c r="K62" s="10">
        <v>230.5</v>
      </c>
      <c r="L62" s="10">
        <v>208.8</v>
      </c>
      <c r="M62" s="10">
        <v>3305</v>
      </c>
      <c r="N62" s="10">
        <v>2695.2</v>
      </c>
    </row>
    <row r="63" spans="11:14" ht="10.5" customHeight="1">
      <c r="K63" s="10"/>
      <c r="L63" s="10"/>
      <c r="M63" s="10"/>
      <c r="N63" s="10"/>
    </row>
    <row r="64" spans="1:14" ht="10.5" customHeight="1">
      <c r="A64" s="6">
        <v>154</v>
      </c>
      <c r="B64" s="6">
        <v>8</v>
      </c>
      <c r="C64" s="6">
        <v>15</v>
      </c>
      <c r="E64" s="6">
        <v>6</v>
      </c>
      <c r="F64" s="6">
        <v>4</v>
      </c>
      <c r="G64" s="6">
        <v>6</v>
      </c>
      <c r="K64" s="10">
        <v>74.9</v>
      </c>
      <c r="L64" s="10">
        <v>69.7</v>
      </c>
      <c r="M64" s="10">
        <v>1213.9</v>
      </c>
      <c r="N64" s="10">
        <v>1053.1</v>
      </c>
    </row>
    <row r="65" spans="1:14" ht="10.5" customHeight="1">
      <c r="A65" s="6">
        <v>156</v>
      </c>
      <c r="B65" s="6">
        <v>15</v>
      </c>
      <c r="E65" s="6">
        <v>30</v>
      </c>
      <c r="F65" s="6">
        <v>14</v>
      </c>
      <c r="G65" s="6">
        <v>33</v>
      </c>
      <c r="H65" s="6">
        <v>2</v>
      </c>
      <c r="I65" s="6">
        <v>1</v>
      </c>
      <c r="J65" s="6">
        <v>9</v>
      </c>
      <c r="K65" s="10">
        <v>348.1</v>
      </c>
      <c r="L65" s="10">
        <v>316.7</v>
      </c>
      <c r="M65" s="10">
        <v>4683.7</v>
      </c>
      <c r="N65" s="10">
        <v>3866.5</v>
      </c>
    </row>
    <row r="66" spans="1:14" ht="10.5" customHeight="1">
      <c r="A66" s="6">
        <v>158</v>
      </c>
      <c r="B66" s="6">
        <v>8</v>
      </c>
      <c r="C66" s="6">
        <v>15</v>
      </c>
      <c r="E66" s="6">
        <v>7</v>
      </c>
      <c r="F66" s="6">
        <v>3</v>
      </c>
      <c r="G66" s="6">
        <v>7</v>
      </c>
      <c r="I66" s="6">
        <v>1</v>
      </c>
      <c r="J66" s="6">
        <v>3</v>
      </c>
      <c r="K66" s="10">
        <v>63.2</v>
      </c>
      <c r="L66" s="10">
        <v>56.8</v>
      </c>
      <c r="M66" s="10">
        <v>925.3</v>
      </c>
      <c r="N66" s="10">
        <v>808.9</v>
      </c>
    </row>
    <row r="67" spans="1:14" ht="10.5" customHeight="1">
      <c r="A67" s="6">
        <v>161</v>
      </c>
      <c r="B67" s="6">
        <v>8</v>
      </c>
      <c r="E67" s="6">
        <v>11</v>
      </c>
      <c r="F67" s="6">
        <v>3</v>
      </c>
      <c r="G67" s="6">
        <v>6</v>
      </c>
      <c r="I67" s="6">
        <v>6</v>
      </c>
      <c r="J67" s="6">
        <v>2</v>
      </c>
      <c r="K67" s="10">
        <v>60.9</v>
      </c>
      <c r="L67" s="10">
        <v>51.8</v>
      </c>
      <c r="M67" s="10">
        <v>1167.4</v>
      </c>
      <c r="N67" s="10">
        <v>882.4</v>
      </c>
    </row>
    <row r="68" spans="1:14" ht="10.5" customHeight="1">
      <c r="A68" s="6">
        <v>163</v>
      </c>
      <c r="B68" s="6">
        <v>8</v>
      </c>
      <c r="C68" s="6">
        <v>15</v>
      </c>
      <c r="E68" s="6">
        <v>13</v>
      </c>
      <c r="F68" s="6">
        <v>11</v>
      </c>
      <c r="G68" s="6">
        <v>16</v>
      </c>
      <c r="J68" s="6">
        <v>1</v>
      </c>
      <c r="K68" s="10">
        <v>207.4</v>
      </c>
      <c r="L68" s="10">
        <v>194.7</v>
      </c>
      <c r="M68" s="10">
        <v>2863.1</v>
      </c>
      <c r="N68" s="10">
        <v>2506.3</v>
      </c>
    </row>
    <row r="69" spans="11:14" ht="10.5" customHeight="1">
      <c r="K69" s="10"/>
      <c r="L69" s="10"/>
      <c r="M69" s="10"/>
      <c r="N69" s="10"/>
    </row>
    <row r="70" spans="1:14" ht="10.5" customHeight="1">
      <c r="A70" s="6">
        <v>165</v>
      </c>
      <c r="B70" s="6">
        <v>8</v>
      </c>
      <c r="C70" s="6">
        <v>15</v>
      </c>
      <c r="E70" s="6">
        <v>33</v>
      </c>
      <c r="F70" s="6">
        <v>19</v>
      </c>
      <c r="G70" s="6">
        <v>33</v>
      </c>
      <c r="I70" s="6">
        <v>4</v>
      </c>
      <c r="J70" s="6">
        <v>3</v>
      </c>
      <c r="K70" s="10">
        <v>347.7</v>
      </c>
      <c r="L70" s="10">
        <v>315.2</v>
      </c>
      <c r="M70" s="10">
        <v>5563.5</v>
      </c>
      <c r="N70" s="10">
        <v>4616.4</v>
      </c>
    </row>
    <row r="71" spans="1:14" ht="10.5" customHeight="1">
      <c r="A71" s="6">
        <v>166</v>
      </c>
      <c r="B71" s="6">
        <v>8</v>
      </c>
      <c r="C71" s="6">
        <v>15</v>
      </c>
      <c r="E71" s="6">
        <v>21</v>
      </c>
      <c r="F71" s="6">
        <v>11</v>
      </c>
      <c r="G71" s="6">
        <v>21</v>
      </c>
      <c r="I71" s="6">
        <v>3</v>
      </c>
      <c r="J71" s="6">
        <v>5</v>
      </c>
      <c r="K71" s="10">
        <v>210.3</v>
      </c>
      <c r="L71" s="10">
        <v>194.3</v>
      </c>
      <c r="M71" s="10">
        <v>3445</v>
      </c>
      <c r="N71" s="10">
        <v>2971.2</v>
      </c>
    </row>
    <row r="72" spans="1:14" ht="10.5" customHeight="1">
      <c r="A72" s="6">
        <v>168</v>
      </c>
      <c r="B72" s="6">
        <v>8</v>
      </c>
      <c r="E72" s="6">
        <v>2</v>
      </c>
      <c r="F72" s="6">
        <v>2</v>
      </c>
      <c r="G72" s="6">
        <v>3</v>
      </c>
      <c r="J72" s="6">
        <v>1</v>
      </c>
      <c r="K72" s="10">
        <v>27.9</v>
      </c>
      <c r="L72" s="10">
        <v>27.4</v>
      </c>
      <c r="M72" s="10">
        <v>442.6</v>
      </c>
      <c r="N72" s="10">
        <v>437.7</v>
      </c>
    </row>
    <row r="73" spans="1:14" ht="10.5" customHeight="1">
      <c r="A73" s="6">
        <v>169</v>
      </c>
      <c r="B73" s="6">
        <v>8</v>
      </c>
      <c r="C73" s="6">
        <v>15</v>
      </c>
      <c r="E73" s="6">
        <v>5</v>
      </c>
      <c r="F73" s="6">
        <v>4</v>
      </c>
      <c r="G73" s="6">
        <v>7</v>
      </c>
      <c r="I73" s="6">
        <v>1</v>
      </c>
      <c r="J73" s="6">
        <v>3</v>
      </c>
      <c r="K73" s="10">
        <v>65.9</v>
      </c>
      <c r="L73" s="10">
        <v>62.2</v>
      </c>
      <c r="M73" s="10">
        <v>938.6</v>
      </c>
      <c r="N73" s="10">
        <v>854.5</v>
      </c>
    </row>
    <row r="74" spans="1:14" ht="10.5" customHeight="1">
      <c r="A74" s="6">
        <v>170</v>
      </c>
      <c r="B74" s="6">
        <v>9</v>
      </c>
      <c r="E74" s="6">
        <v>4</v>
      </c>
      <c r="F74" s="6">
        <v>3</v>
      </c>
      <c r="G74" s="6">
        <v>3</v>
      </c>
      <c r="K74" s="10">
        <v>48.1</v>
      </c>
      <c r="L74" s="10">
        <v>46.6</v>
      </c>
      <c r="M74" s="10">
        <v>790.9</v>
      </c>
      <c r="N74" s="10">
        <v>755.7</v>
      </c>
    </row>
    <row r="75" spans="11:14" ht="10.5" customHeight="1">
      <c r="K75" s="10"/>
      <c r="L75" s="10"/>
      <c r="M75" s="10"/>
      <c r="N75" s="10"/>
    </row>
    <row r="76" spans="1:14" ht="10.5" customHeight="1">
      <c r="A76" s="6">
        <v>175</v>
      </c>
      <c r="B76" s="6">
        <v>3</v>
      </c>
      <c r="E76" s="6">
        <v>6</v>
      </c>
      <c r="F76" s="6">
        <v>1</v>
      </c>
      <c r="G76" s="6">
        <v>8</v>
      </c>
      <c r="I76" s="6">
        <v>1</v>
      </c>
      <c r="J76" s="6">
        <v>6</v>
      </c>
      <c r="K76" s="10">
        <v>34.9</v>
      </c>
      <c r="L76" s="10">
        <v>27.3</v>
      </c>
      <c r="M76" s="10">
        <v>370.8</v>
      </c>
      <c r="N76" s="10">
        <v>256.8</v>
      </c>
    </row>
    <row r="77" spans="1:14" ht="10.5" customHeight="1">
      <c r="A77" s="6">
        <v>176</v>
      </c>
      <c r="B77" s="6">
        <v>3</v>
      </c>
      <c r="E77" s="6">
        <v>3</v>
      </c>
      <c r="F77" s="6">
        <v>3</v>
      </c>
      <c r="G77" s="6">
        <v>3</v>
      </c>
      <c r="K77" s="10">
        <v>43.8</v>
      </c>
      <c r="L77" s="10">
        <v>41.9</v>
      </c>
      <c r="M77" s="10">
        <v>601.9</v>
      </c>
      <c r="N77" s="10">
        <v>551.2</v>
      </c>
    </row>
    <row r="78" spans="1:14" ht="10.5" customHeight="1">
      <c r="A78" s="6">
        <v>180</v>
      </c>
      <c r="B78" s="6">
        <v>3</v>
      </c>
      <c r="C78" s="6">
        <v>15</v>
      </c>
      <c r="E78" s="6">
        <v>22</v>
      </c>
      <c r="F78" s="6">
        <v>19</v>
      </c>
      <c r="G78" s="6">
        <v>25</v>
      </c>
      <c r="H78" s="6">
        <v>2</v>
      </c>
      <c r="K78" s="10">
        <v>336.6</v>
      </c>
      <c r="L78" s="10">
        <v>308.7</v>
      </c>
      <c r="M78" s="10">
        <v>4176.6</v>
      </c>
      <c r="N78" s="10">
        <v>3274.7</v>
      </c>
    </row>
    <row r="79" spans="1:14" ht="10.5" customHeight="1">
      <c r="A79" s="6">
        <v>188</v>
      </c>
      <c r="B79" s="6">
        <v>9</v>
      </c>
      <c r="E79" s="6">
        <v>7</v>
      </c>
      <c r="F79" s="6">
        <v>5</v>
      </c>
      <c r="G79" s="6">
        <v>8</v>
      </c>
      <c r="I79" s="6">
        <v>1</v>
      </c>
      <c r="J79" s="6">
        <v>1</v>
      </c>
      <c r="K79" s="10">
        <v>88.1</v>
      </c>
      <c r="L79" s="10">
        <v>80.2</v>
      </c>
      <c r="M79" s="10">
        <v>1065.9</v>
      </c>
      <c r="N79" s="10">
        <v>854.9</v>
      </c>
    </row>
    <row r="80" spans="1:14" ht="10.5" customHeight="1">
      <c r="A80" s="6">
        <v>200</v>
      </c>
      <c r="B80" s="6">
        <v>2</v>
      </c>
      <c r="E80" s="6">
        <v>13</v>
      </c>
      <c r="F80" s="6">
        <v>9</v>
      </c>
      <c r="G80" s="6">
        <v>16</v>
      </c>
      <c r="K80" s="10">
        <v>182.9</v>
      </c>
      <c r="L80" s="10">
        <v>173.8</v>
      </c>
      <c r="M80" s="10">
        <v>1574.1</v>
      </c>
      <c r="N80" s="10">
        <v>1427.9</v>
      </c>
    </row>
    <row r="81" spans="11:14" ht="10.5" customHeight="1">
      <c r="K81" s="10"/>
      <c r="L81" s="10"/>
      <c r="M81" s="10"/>
      <c r="N81" s="10"/>
    </row>
    <row r="82" spans="1:14" ht="10.5" customHeight="1">
      <c r="A82" s="6">
        <v>201</v>
      </c>
      <c r="B82" s="6">
        <v>3</v>
      </c>
      <c r="E82" s="6">
        <v>4</v>
      </c>
      <c r="F82" s="6">
        <v>3</v>
      </c>
      <c r="G82" s="6">
        <v>3</v>
      </c>
      <c r="K82" s="10">
        <v>48.2</v>
      </c>
      <c r="L82" s="10">
        <v>45.8</v>
      </c>
      <c r="M82" s="10">
        <v>530.4</v>
      </c>
      <c r="N82" s="10">
        <v>480</v>
      </c>
    </row>
    <row r="83" spans="1:14" ht="10.5" customHeight="1">
      <c r="A83" s="6">
        <v>202</v>
      </c>
      <c r="B83" s="6">
        <v>18</v>
      </c>
      <c r="E83" s="6">
        <v>4</v>
      </c>
      <c r="F83" s="6">
        <v>4</v>
      </c>
      <c r="G83" s="6">
        <v>4</v>
      </c>
      <c r="K83" s="10">
        <v>63.9</v>
      </c>
      <c r="L83" s="10">
        <v>61.4</v>
      </c>
      <c r="M83" s="10">
        <v>902.5</v>
      </c>
      <c r="N83" s="10">
        <v>832.8</v>
      </c>
    </row>
    <row r="84" spans="1:14" ht="10.5" customHeight="1">
      <c r="A84" s="6">
        <v>204</v>
      </c>
      <c r="B84" s="6">
        <v>3</v>
      </c>
      <c r="C84" s="6">
        <v>5</v>
      </c>
      <c r="E84" s="6">
        <v>51</v>
      </c>
      <c r="F84" s="6">
        <v>32</v>
      </c>
      <c r="G84" s="6">
        <v>46</v>
      </c>
      <c r="H84" s="6">
        <v>4</v>
      </c>
      <c r="I84" s="6">
        <v>2</v>
      </c>
      <c r="J84" s="6">
        <v>3</v>
      </c>
      <c r="K84" s="10">
        <v>594</v>
      </c>
      <c r="L84" s="10">
        <v>547.7</v>
      </c>
      <c r="M84" s="10">
        <v>6729.8</v>
      </c>
      <c r="N84" s="10">
        <v>5664.6</v>
      </c>
    </row>
    <row r="85" spans="1:14" ht="10.5" customHeight="1">
      <c r="A85" s="6">
        <v>206</v>
      </c>
      <c r="B85" s="6">
        <v>3</v>
      </c>
      <c r="C85" s="6">
        <v>5</v>
      </c>
      <c r="E85" s="6">
        <v>18</v>
      </c>
      <c r="F85" s="6">
        <v>10</v>
      </c>
      <c r="G85" s="6">
        <v>20</v>
      </c>
      <c r="J85" s="6">
        <v>1</v>
      </c>
      <c r="K85" s="10">
        <v>217.9</v>
      </c>
      <c r="L85" s="10">
        <v>199.4</v>
      </c>
      <c r="M85" s="10">
        <v>2536.3</v>
      </c>
      <c r="N85" s="10">
        <v>2122.2</v>
      </c>
    </row>
    <row r="86" spans="1:14" ht="10.5" customHeight="1">
      <c r="A86" s="6">
        <v>207</v>
      </c>
      <c r="B86" s="6">
        <v>5</v>
      </c>
      <c r="C86" s="6">
        <v>18</v>
      </c>
      <c r="E86" s="6">
        <v>34</v>
      </c>
      <c r="F86" s="6">
        <v>26</v>
      </c>
      <c r="G86" s="6">
        <v>36</v>
      </c>
      <c r="H86" s="6">
        <v>2</v>
      </c>
      <c r="J86" s="6">
        <v>2</v>
      </c>
      <c r="K86" s="10">
        <v>458.5</v>
      </c>
      <c r="L86" s="10">
        <v>435.3</v>
      </c>
      <c r="M86" s="10">
        <v>5196.3</v>
      </c>
      <c r="N86" s="10">
        <v>4583.6</v>
      </c>
    </row>
    <row r="87" spans="11:14" ht="10.5" customHeight="1">
      <c r="K87" s="10"/>
      <c r="L87" s="10"/>
      <c r="M87" s="10"/>
      <c r="N87" s="10"/>
    </row>
    <row r="88" spans="1:14" ht="10.5" customHeight="1">
      <c r="A88" s="6">
        <v>209</v>
      </c>
      <c r="B88" s="6">
        <v>5</v>
      </c>
      <c r="E88" s="6">
        <v>4</v>
      </c>
      <c r="F88" s="6">
        <v>3</v>
      </c>
      <c r="G88" s="6">
        <v>4</v>
      </c>
      <c r="K88" s="10">
        <v>52.7</v>
      </c>
      <c r="L88" s="10">
        <v>49.5</v>
      </c>
      <c r="M88" s="10">
        <v>709.6</v>
      </c>
      <c r="N88" s="10">
        <v>651.2</v>
      </c>
    </row>
    <row r="89" spans="1:14" ht="10.5" customHeight="1">
      <c r="A89" s="6">
        <v>210</v>
      </c>
      <c r="B89" s="6">
        <v>18</v>
      </c>
      <c r="E89" s="6">
        <v>28</v>
      </c>
      <c r="F89" s="6">
        <v>18</v>
      </c>
      <c r="G89" s="6">
        <v>33</v>
      </c>
      <c r="K89" s="10">
        <v>371.6</v>
      </c>
      <c r="L89" s="10">
        <v>338.5</v>
      </c>
      <c r="M89" s="10">
        <v>4966.4</v>
      </c>
      <c r="N89" s="10">
        <v>3936</v>
      </c>
    </row>
    <row r="90" spans="1:14" ht="10.5" customHeight="1">
      <c r="A90" s="6">
        <v>211</v>
      </c>
      <c r="B90" s="6">
        <v>18</v>
      </c>
      <c r="E90" s="6">
        <v>9</v>
      </c>
      <c r="F90" s="6">
        <v>3</v>
      </c>
      <c r="G90" s="6">
        <v>7</v>
      </c>
      <c r="I90" s="6">
        <v>2</v>
      </c>
      <c r="J90" s="6">
        <v>3</v>
      </c>
      <c r="K90" s="10">
        <v>63.1</v>
      </c>
      <c r="L90" s="10">
        <v>54.6</v>
      </c>
      <c r="M90" s="10">
        <v>868.7</v>
      </c>
      <c r="N90" s="10">
        <v>677.9</v>
      </c>
    </row>
    <row r="91" spans="1:14" ht="10.5" customHeight="1">
      <c r="A91" s="6">
        <v>212</v>
      </c>
      <c r="B91" s="6">
        <v>5</v>
      </c>
      <c r="E91" s="6">
        <v>17</v>
      </c>
      <c r="F91" s="6">
        <v>11</v>
      </c>
      <c r="G91" s="6">
        <v>19</v>
      </c>
      <c r="J91" s="6">
        <v>1</v>
      </c>
      <c r="K91" s="10">
        <v>212.2</v>
      </c>
      <c r="L91" s="10">
        <v>196.8</v>
      </c>
      <c r="M91" s="10">
        <v>2360.9</v>
      </c>
      <c r="N91" s="10">
        <v>2071.5</v>
      </c>
    </row>
    <row r="92" spans="1:14" ht="10.5" customHeight="1">
      <c r="A92" s="6">
        <v>217</v>
      </c>
      <c r="B92" s="6">
        <v>7</v>
      </c>
      <c r="E92" s="6">
        <v>21</v>
      </c>
      <c r="F92" s="6">
        <v>12</v>
      </c>
      <c r="G92" s="6">
        <v>21</v>
      </c>
      <c r="H92" s="6">
        <v>2</v>
      </c>
      <c r="J92" s="6">
        <v>2</v>
      </c>
      <c r="K92" s="10">
        <v>259.5</v>
      </c>
      <c r="L92" s="10">
        <v>242.5</v>
      </c>
      <c r="M92" s="10">
        <v>2383.3</v>
      </c>
      <c r="N92" s="10">
        <v>2135.2</v>
      </c>
    </row>
    <row r="93" spans="11:14" ht="10.5" customHeight="1">
      <c r="K93" s="10"/>
      <c r="L93" s="10"/>
      <c r="M93" s="10"/>
      <c r="N93" s="10"/>
    </row>
    <row r="94" spans="1:14" ht="10.5" customHeight="1">
      <c r="A94" s="6">
        <v>220</v>
      </c>
      <c r="B94" s="6">
        <v>7</v>
      </c>
      <c r="E94" s="6">
        <v>3</v>
      </c>
      <c r="F94" s="6">
        <v>3</v>
      </c>
      <c r="G94" s="6">
        <v>3</v>
      </c>
      <c r="K94" s="10">
        <v>45.1</v>
      </c>
      <c r="L94" s="10">
        <v>42.9</v>
      </c>
      <c r="M94" s="10">
        <v>693.2</v>
      </c>
      <c r="N94" s="10">
        <v>635.9</v>
      </c>
    </row>
    <row r="95" spans="1:14" ht="10.5" customHeight="1">
      <c r="A95" s="6">
        <v>230</v>
      </c>
      <c r="B95" s="6">
        <v>15</v>
      </c>
      <c r="E95" s="6">
        <v>13</v>
      </c>
      <c r="F95" s="6">
        <v>6</v>
      </c>
      <c r="G95" s="6">
        <v>10</v>
      </c>
      <c r="I95" s="6">
        <v>1</v>
      </c>
      <c r="K95" s="10">
        <v>120</v>
      </c>
      <c r="L95" s="10">
        <v>112.6</v>
      </c>
      <c r="M95" s="10">
        <v>1759.5</v>
      </c>
      <c r="N95" s="10">
        <v>1545.2</v>
      </c>
    </row>
    <row r="96" spans="1:14" ht="10.5" customHeight="1">
      <c r="A96" s="6">
        <v>234</v>
      </c>
      <c r="B96" s="6">
        <v>15</v>
      </c>
      <c r="E96" s="6">
        <v>17</v>
      </c>
      <c r="F96" s="6">
        <v>14</v>
      </c>
      <c r="G96" s="6">
        <v>17</v>
      </c>
      <c r="I96" s="6">
        <v>1</v>
      </c>
      <c r="J96" s="6">
        <v>1</v>
      </c>
      <c r="K96" s="10">
        <v>241.9</v>
      </c>
      <c r="L96" s="10">
        <v>228.8</v>
      </c>
      <c r="M96" s="10">
        <v>3519.2</v>
      </c>
      <c r="N96" s="10">
        <v>3153.7</v>
      </c>
    </row>
    <row r="97" spans="1:14" ht="10.5" customHeight="1">
      <c r="A97" s="6">
        <v>236</v>
      </c>
      <c r="B97" s="6">
        <v>8</v>
      </c>
      <c r="E97" s="6">
        <v>5</v>
      </c>
      <c r="F97" s="6">
        <v>3</v>
      </c>
      <c r="G97" s="6">
        <v>6</v>
      </c>
      <c r="J97" s="6">
        <v>2</v>
      </c>
      <c r="K97" s="10">
        <v>58.9</v>
      </c>
      <c r="L97" s="10">
        <v>53.2</v>
      </c>
      <c r="M97" s="10">
        <v>977.1</v>
      </c>
      <c r="N97" s="10">
        <v>811.7</v>
      </c>
    </row>
    <row r="98" spans="1:14" ht="10.5" customHeight="1">
      <c r="A98" s="6">
        <v>243</v>
      </c>
      <c r="B98" s="6">
        <v>8</v>
      </c>
      <c r="E98" s="6">
        <v>8</v>
      </c>
      <c r="F98" s="6">
        <v>3</v>
      </c>
      <c r="G98" s="6">
        <v>8</v>
      </c>
      <c r="I98" s="6">
        <v>2</v>
      </c>
      <c r="J98" s="6">
        <v>4</v>
      </c>
      <c r="K98" s="10">
        <v>66.6</v>
      </c>
      <c r="L98" s="10">
        <v>61</v>
      </c>
      <c r="M98" s="10">
        <v>915.2</v>
      </c>
      <c r="N98" s="10">
        <v>813.1</v>
      </c>
    </row>
    <row r="99" spans="11:14" ht="10.5" customHeight="1">
      <c r="K99" s="10"/>
      <c r="L99" s="10"/>
      <c r="M99" s="10"/>
      <c r="N99" s="10"/>
    </row>
    <row r="100" spans="1:14" ht="10.5" customHeight="1">
      <c r="A100" s="6">
        <v>245</v>
      </c>
      <c r="B100" s="6">
        <v>8</v>
      </c>
      <c r="E100" s="6">
        <v>6</v>
      </c>
      <c r="F100" s="6">
        <v>3</v>
      </c>
      <c r="G100" s="6">
        <v>7</v>
      </c>
      <c r="I100" s="6">
        <v>2</v>
      </c>
      <c r="J100" s="6">
        <v>2</v>
      </c>
      <c r="K100" s="10">
        <v>53.4</v>
      </c>
      <c r="L100" s="10">
        <v>50.4</v>
      </c>
      <c r="M100" s="10">
        <v>833.7</v>
      </c>
      <c r="N100" s="10">
        <v>769</v>
      </c>
    </row>
    <row r="101" spans="1:14" ht="10.5" customHeight="1">
      <c r="A101" s="6">
        <v>250</v>
      </c>
      <c r="B101" s="6">
        <v>10</v>
      </c>
      <c r="E101" s="6">
        <v>2</v>
      </c>
      <c r="F101" s="6">
        <v>2</v>
      </c>
      <c r="G101" s="6">
        <v>2</v>
      </c>
      <c r="K101" s="10">
        <v>27.1</v>
      </c>
      <c r="L101" s="10">
        <v>26.7</v>
      </c>
      <c r="M101" s="10">
        <v>304.4</v>
      </c>
      <c r="N101" s="10">
        <v>295.3</v>
      </c>
    </row>
    <row r="102" spans="1:14" ht="10.5" customHeight="1">
      <c r="A102" s="6">
        <v>251</v>
      </c>
      <c r="B102" s="6">
        <v>3</v>
      </c>
      <c r="C102" s="6">
        <v>18</v>
      </c>
      <c r="E102" s="6">
        <v>28</v>
      </c>
      <c r="F102" s="6">
        <v>15</v>
      </c>
      <c r="G102" s="6">
        <v>29</v>
      </c>
      <c r="H102" s="6">
        <v>1</v>
      </c>
      <c r="I102" s="6">
        <v>1</v>
      </c>
      <c r="J102" s="6">
        <v>1</v>
      </c>
      <c r="K102" s="10">
        <v>324.9</v>
      </c>
      <c r="L102" s="10">
        <v>306.4</v>
      </c>
      <c r="M102" s="10">
        <v>3420.7</v>
      </c>
      <c r="N102" s="10">
        <v>2946.3</v>
      </c>
    </row>
    <row r="103" spans="1:14" ht="10.5" customHeight="1">
      <c r="A103" s="6">
        <v>255</v>
      </c>
      <c r="B103" s="6">
        <v>3</v>
      </c>
      <c r="E103" s="6">
        <v>2</v>
      </c>
      <c r="F103" s="6">
        <v>2</v>
      </c>
      <c r="G103" s="6">
        <v>3</v>
      </c>
      <c r="J103" s="6">
        <v>1</v>
      </c>
      <c r="K103" s="10">
        <v>32.4</v>
      </c>
      <c r="L103" s="10">
        <v>31.2</v>
      </c>
      <c r="M103" s="10">
        <v>304.9</v>
      </c>
      <c r="N103" s="10">
        <v>277.7</v>
      </c>
    </row>
    <row r="104" spans="1:14" ht="10.5" customHeight="1">
      <c r="A104" s="6">
        <v>259</v>
      </c>
      <c r="B104" s="6">
        <v>9</v>
      </c>
      <c r="E104" s="6">
        <v>5</v>
      </c>
      <c r="F104" s="6">
        <v>4</v>
      </c>
      <c r="G104" s="6">
        <v>5</v>
      </c>
      <c r="K104" s="10">
        <v>69.8</v>
      </c>
      <c r="L104" s="10">
        <v>65.4</v>
      </c>
      <c r="M104" s="10">
        <v>938.3</v>
      </c>
      <c r="N104" s="10">
        <v>797.1</v>
      </c>
    </row>
    <row r="105" spans="11:14" ht="10.5" customHeight="1">
      <c r="K105" s="10"/>
      <c r="L105" s="10"/>
      <c r="M105" s="10"/>
      <c r="N105" s="10"/>
    </row>
    <row r="106" spans="1:14" ht="10.5" customHeight="1">
      <c r="A106" s="6">
        <v>260</v>
      </c>
      <c r="B106" s="6">
        <v>9</v>
      </c>
      <c r="C106" s="6">
        <v>18</v>
      </c>
      <c r="E106" s="6">
        <v>22</v>
      </c>
      <c r="F106" s="6">
        <v>19</v>
      </c>
      <c r="G106" s="6">
        <v>24</v>
      </c>
      <c r="J106" s="6">
        <v>1</v>
      </c>
      <c r="K106" s="10">
        <v>311.6</v>
      </c>
      <c r="L106" s="10">
        <v>290.1</v>
      </c>
      <c r="M106" s="10">
        <v>4232.8</v>
      </c>
      <c r="N106" s="10">
        <v>3648.4</v>
      </c>
    </row>
    <row r="107" spans="1:14" ht="10.5" customHeight="1">
      <c r="A107" s="6">
        <v>262</v>
      </c>
      <c r="B107" s="6">
        <v>9</v>
      </c>
      <c r="E107" s="6">
        <v>3</v>
      </c>
      <c r="F107" s="6">
        <v>3</v>
      </c>
      <c r="G107" s="6">
        <v>3</v>
      </c>
      <c r="K107" s="10">
        <v>50.5</v>
      </c>
      <c r="L107" s="10">
        <v>48.8</v>
      </c>
      <c r="M107" s="10">
        <v>657.2</v>
      </c>
      <c r="N107" s="10">
        <v>610.6</v>
      </c>
    </row>
    <row r="108" spans="1:14" ht="10.5" customHeight="1">
      <c r="A108" s="6">
        <v>264</v>
      </c>
      <c r="B108" s="6">
        <v>9</v>
      </c>
      <c r="E108" s="6">
        <v>5</v>
      </c>
      <c r="F108" s="6">
        <v>1</v>
      </c>
      <c r="G108" s="6">
        <v>7</v>
      </c>
      <c r="I108" s="6">
        <v>4</v>
      </c>
      <c r="J108" s="6">
        <v>6</v>
      </c>
      <c r="K108" s="10">
        <v>38.6</v>
      </c>
      <c r="L108" s="10">
        <v>36.3</v>
      </c>
      <c r="M108" s="10">
        <v>578.4</v>
      </c>
      <c r="N108" s="10">
        <v>533.2</v>
      </c>
    </row>
    <row r="109" spans="1:14" ht="10.5" customHeight="1">
      <c r="A109" s="6">
        <v>265</v>
      </c>
      <c r="B109" s="6">
        <v>18</v>
      </c>
      <c r="E109" s="6">
        <v>4</v>
      </c>
      <c r="F109" s="6">
        <v>5</v>
      </c>
      <c r="G109" s="6">
        <v>5</v>
      </c>
      <c r="K109" s="10">
        <v>66.8</v>
      </c>
      <c r="L109" s="10">
        <v>59.8</v>
      </c>
      <c r="M109" s="10">
        <v>1163.5</v>
      </c>
      <c r="N109" s="10">
        <v>945.1</v>
      </c>
    </row>
    <row r="110" spans="1:14" ht="10.5" customHeight="1">
      <c r="A110" s="6">
        <v>267</v>
      </c>
      <c r="B110" s="6">
        <v>9</v>
      </c>
      <c r="E110" s="6">
        <v>7</v>
      </c>
      <c r="F110" s="6">
        <v>4</v>
      </c>
      <c r="G110" s="6">
        <v>9</v>
      </c>
      <c r="I110" s="6">
        <v>1</v>
      </c>
      <c r="J110" s="6">
        <v>3</v>
      </c>
      <c r="K110" s="10">
        <v>54.8</v>
      </c>
      <c r="L110" s="10">
        <v>51</v>
      </c>
      <c r="M110" s="10">
        <v>805.9</v>
      </c>
      <c r="N110" s="10">
        <v>719.2</v>
      </c>
    </row>
    <row r="111" spans="11:14" ht="10.5" customHeight="1">
      <c r="K111" s="10"/>
      <c r="L111" s="10"/>
      <c r="M111" s="10"/>
      <c r="N111" s="10"/>
    </row>
    <row r="112" spans="1:14" ht="10.5" customHeight="1">
      <c r="A112" s="6">
        <v>268</v>
      </c>
      <c r="B112" s="6">
        <v>9</v>
      </c>
      <c r="E112" s="6">
        <v>9</v>
      </c>
      <c r="F112" s="6">
        <v>4</v>
      </c>
      <c r="G112" s="6">
        <v>10</v>
      </c>
      <c r="I112" s="6">
        <v>1</v>
      </c>
      <c r="J112" s="6">
        <v>6</v>
      </c>
      <c r="K112" s="10">
        <v>77.4</v>
      </c>
      <c r="L112" s="10">
        <v>65.9</v>
      </c>
      <c r="M112" s="10">
        <v>1177.1</v>
      </c>
      <c r="N112" s="10">
        <v>883.4</v>
      </c>
    </row>
    <row r="113" spans="1:14" ht="10.5" customHeight="1">
      <c r="A113" s="6">
        <v>305</v>
      </c>
      <c r="B113" s="6">
        <v>7</v>
      </c>
      <c r="C113" s="6">
        <v>18</v>
      </c>
      <c r="E113" s="6">
        <v>11</v>
      </c>
      <c r="F113" s="6">
        <v>8</v>
      </c>
      <c r="G113" s="6">
        <v>11</v>
      </c>
      <c r="K113" s="10">
        <v>141.7</v>
      </c>
      <c r="L113" s="10">
        <v>131.5</v>
      </c>
      <c r="M113" s="10">
        <v>1979.8</v>
      </c>
      <c r="N113" s="10">
        <v>1760.4</v>
      </c>
    </row>
    <row r="114" spans="1:14" ht="10.5" customHeight="1">
      <c r="A114" s="6">
        <v>362</v>
      </c>
      <c r="B114" s="6">
        <v>1</v>
      </c>
      <c r="E114" s="6">
        <v>10</v>
      </c>
      <c r="F114" s="6">
        <v>4</v>
      </c>
      <c r="G114" s="6">
        <v>8</v>
      </c>
      <c r="I114" s="6">
        <v>1</v>
      </c>
      <c r="K114" s="10">
        <v>110.2</v>
      </c>
      <c r="L114" s="10">
        <v>101.2</v>
      </c>
      <c r="M114" s="10">
        <v>1661.2</v>
      </c>
      <c r="N114" s="10">
        <v>1369.1</v>
      </c>
    </row>
    <row r="115" spans="1:14" ht="10.5" customHeight="1">
      <c r="A115" s="6">
        <v>401</v>
      </c>
      <c r="B115" s="6">
        <v>3</v>
      </c>
      <c r="E115" s="6">
        <v>10</v>
      </c>
      <c r="F115" s="6">
        <v>4</v>
      </c>
      <c r="G115" s="6">
        <v>12</v>
      </c>
      <c r="J115" s="6">
        <v>4</v>
      </c>
      <c r="K115" s="10">
        <v>105.2</v>
      </c>
      <c r="L115" s="10">
        <v>92.2</v>
      </c>
      <c r="M115" s="10">
        <v>1689.1</v>
      </c>
      <c r="N115" s="10">
        <v>1323.1</v>
      </c>
    </row>
    <row r="116" spans="1:14" ht="10.5" customHeight="1">
      <c r="A116" s="6">
        <v>418</v>
      </c>
      <c r="B116" s="6">
        <v>8</v>
      </c>
      <c r="E116" s="6">
        <v>8</v>
      </c>
      <c r="G116" s="6">
        <v>8</v>
      </c>
      <c r="K116" s="10">
        <v>58.9</v>
      </c>
      <c r="L116" s="10">
        <v>47.8</v>
      </c>
      <c r="M116" s="10">
        <v>1276.2</v>
      </c>
      <c r="N116" s="10">
        <v>963.2</v>
      </c>
    </row>
    <row r="117" spans="11:14" ht="10.5" customHeight="1">
      <c r="K117" s="10"/>
      <c r="L117" s="10"/>
      <c r="M117" s="10"/>
      <c r="N117" s="10"/>
    </row>
    <row r="118" spans="1:14" ht="10.5" customHeight="1">
      <c r="A118" s="6">
        <v>426</v>
      </c>
      <c r="B118" s="6">
        <v>8</v>
      </c>
      <c r="E118" s="6">
        <v>9</v>
      </c>
      <c r="G118" s="6">
        <v>10</v>
      </c>
      <c r="K118" s="10">
        <v>65.1</v>
      </c>
      <c r="L118" s="10">
        <v>57.7</v>
      </c>
      <c r="M118" s="10">
        <v>1247.1</v>
      </c>
      <c r="N118" s="10">
        <v>1021.5</v>
      </c>
    </row>
    <row r="119" spans="1:14" ht="10.5" customHeight="1">
      <c r="A119" s="6">
        <v>434</v>
      </c>
      <c r="B119" s="6">
        <v>6</v>
      </c>
      <c r="C119" s="6">
        <v>10</v>
      </c>
      <c r="E119" s="6">
        <v>16</v>
      </c>
      <c r="F119" s="6">
        <v>4</v>
      </c>
      <c r="G119" s="6">
        <v>13</v>
      </c>
      <c r="K119" s="10">
        <v>134.2</v>
      </c>
      <c r="L119" s="10">
        <v>104.6</v>
      </c>
      <c r="M119" s="10">
        <v>3449.6</v>
      </c>
      <c r="N119" s="10">
        <v>2463.3</v>
      </c>
    </row>
    <row r="120" spans="1:14" ht="10.5" customHeight="1">
      <c r="A120" s="6">
        <v>439</v>
      </c>
      <c r="B120" s="6">
        <v>18</v>
      </c>
      <c r="E120" s="6">
        <v>7</v>
      </c>
      <c r="F120" s="6">
        <v>5</v>
      </c>
      <c r="G120" s="6">
        <v>9</v>
      </c>
      <c r="K120" s="10">
        <v>116</v>
      </c>
      <c r="L120" s="10">
        <v>105.3</v>
      </c>
      <c r="M120" s="10">
        <v>1790.8</v>
      </c>
      <c r="N120" s="10">
        <v>1530.4</v>
      </c>
    </row>
    <row r="121" spans="1:14" ht="10.5" customHeight="1">
      <c r="A121" s="6">
        <v>444</v>
      </c>
      <c r="B121" s="6">
        <v>18</v>
      </c>
      <c r="E121" s="6">
        <v>11</v>
      </c>
      <c r="F121" s="6">
        <v>6</v>
      </c>
      <c r="G121" s="6">
        <v>9</v>
      </c>
      <c r="I121" s="6">
        <v>2</v>
      </c>
      <c r="J121" s="6">
        <v>1</v>
      </c>
      <c r="K121" s="10">
        <v>105.3</v>
      </c>
      <c r="L121" s="10">
        <v>90.7</v>
      </c>
      <c r="M121" s="10">
        <v>2071.8</v>
      </c>
      <c r="N121" s="10">
        <v>1641.6</v>
      </c>
    </row>
    <row r="122" spans="1:14" ht="10.5" customHeight="1">
      <c r="A122" s="6">
        <v>445</v>
      </c>
      <c r="B122" s="6">
        <v>18</v>
      </c>
      <c r="E122" s="6">
        <v>6</v>
      </c>
      <c r="F122" s="6">
        <v>3</v>
      </c>
      <c r="G122" s="6">
        <v>6</v>
      </c>
      <c r="K122" s="10">
        <v>73</v>
      </c>
      <c r="L122" s="10">
        <v>61</v>
      </c>
      <c r="M122" s="10">
        <v>1644.7</v>
      </c>
      <c r="N122" s="10">
        <v>1258.6</v>
      </c>
    </row>
    <row r="123" spans="11:14" ht="10.5" customHeight="1">
      <c r="K123" s="10"/>
      <c r="L123" s="10"/>
      <c r="M123" s="10"/>
      <c r="N123" s="10"/>
    </row>
    <row r="124" spans="1:14" ht="10.5" customHeight="1">
      <c r="A124" s="6">
        <v>446</v>
      </c>
      <c r="B124" s="6">
        <v>10</v>
      </c>
      <c r="C124" s="6">
        <v>18</v>
      </c>
      <c r="E124" s="6">
        <v>15</v>
      </c>
      <c r="F124" s="6">
        <v>9</v>
      </c>
      <c r="G124" s="6">
        <v>13</v>
      </c>
      <c r="I124" s="6">
        <v>3</v>
      </c>
      <c r="J124" s="6">
        <v>1</v>
      </c>
      <c r="K124" s="10">
        <v>161.1</v>
      </c>
      <c r="L124" s="10">
        <v>152.5</v>
      </c>
      <c r="M124" s="10">
        <v>2644.7</v>
      </c>
      <c r="N124" s="10">
        <v>2392.7</v>
      </c>
    </row>
    <row r="125" spans="1:14" ht="10.5" customHeight="1">
      <c r="A125" s="6">
        <v>460</v>
      </c>
      <c r="B125" s="6">
        <v>1</v>
      </c>
      <c r="E125" s="6">
        <v>12</v>
      </c>
      <c r="F125" s="6">
        <v>10</v>
      </c>
      <c r="G125" s="6">
        <v>12</v>
      </c>
      <c r="K125" s="10">
        <v>167</v>
      </c>
      <c r="L125" s="10">
        <v>157.4</v>
      </c>
      <c r="M125" s="10">
        <v>2707.2</v>
      </c>
      <c r="N125" s="10">
        <v>2447.6</v>
      </c>
    </row>
    <row r="126" spans="1:14" ht="10.5" customHeight="1">
      <c r="A126" s="6">
        <v>471</v>
      </c>
      <c r="B126" s="6">
        <v>1</v>
      </c>
      <c r="C126" s="6">
        <v>9</v>
      </c>
      <c r="E126" s="6">
        <v>3</v>
      </c>
      <c r="F126" s="6">
        <v>2</v>
      </c>
      <c r="G126" s="6">
        <v>3</v>
      </c>
      <c r="I126" s="6">
        <v>1</v>
      </c>
      <c r="K126" s="10">
        <v>42.9</v>
      </c>
      <c r="L126" s="10">
        <v>36.6</v>
      </c>
      <c r="M126" s="10">
        <v>878.6</v>
      </c>
      <c r="N126" s="10">
        <v>671.2</v>
      </c>
    </row>
    <row r="127" spans="1:14" ht="10.5" customHeight="1">
      <c r="A127" s="6">
        <v>483</v>
      </c>
      <c r="B127" s="6">
        <v>3</v>
      </c>
      <c r="E127" s="6">
        <v>13</v>
      </c>
      <c r="F127" s="6">
        <v>8</v>
      </c>
      <c r="G127" s="6">
        <v>11</v>
      </c>
      <c r="J127" s="6">
        <v>2</v>
      </c>
      <c r="K127" s="10">
        <v>156.6</v>
      </c>
      <c r="L127" s="10">
        <v>144.6</v>
      </c>
      <c r="M127" s="10">
        <v>2208.9</v>
      </c>
      <c r="N127" s="10">
        <v>1931.2</v>
      </c>
    </row>
    <row r="128" spans="1:14" ht="10.5" customHeight="1">
      <c r="A128" s="6">
        <v>484</v>
      </c>
      <c r="B128" s="6">
        <v>9</v>
      </c>
      <c r="E128" s="6">
        <v>17</v>
      </c>
      <c r="F128" s="6">
        <v>10</v>
      </c>
      <c r="G128" s="6">
        <v>17</v>
      </c>
      <c r="K128" s="10">
        <v>232.9</v>
      </c>
      <c r="L128" s="10">
        <v>213.3</v>
      </c>
      <c r="M128" s="10">
        <v>4621.7</v>
      </c>
      <c r="N128" s="10">
        <v>3895.7</v>
      </c>
    </row>
    <row r="129" spans="11:14" ht="10.5" customHeight="1">
      <c r="K129" s="10"/>
      <c r="L129" s="10"/>
      <c r="M129" s="10"/>
      <c r="N129" s="10"/>
    </row>
    <row r="130" spans="1:14" ht="10.5" customHeight="1">
      <c r="A130" s="6">
        <v>487</v>
      </c>
      <c r="B130" s="6">
        <v>9</v>
      </c>
      <c r="E130" s="6">
        <v>13</v>
      </c>
      <c r="F130" s="6">
        <v>4</v>
      </c>
      <c r="G130" s="6">
        <v>13</v>
      </c>
      <c r="K130" s="10">
        <v>129.6</v>
      </c>
      <c r="L130" s="10">
        <v>118</v>
      </c>
      <c r="M130" s="10">
        <v>2282.4</v>
      </c>
      <c r="N130" s="10">
        <v>1988.7</v>
      </c>
    </row>
    <row r="131" spans="1:14" ht="10.5" customHeight="1">
      <c r="A131" s="6">
        <v>489</v>
      </c>
      <c r="B131" s="6">
        <v>9</v>
      </c>
      <c r="E131" s="6">
        <v>6</v>
      </c>
      <c r="G131" s="6">
        <v>6</v>
      </c>
      <c r="K131" s="10">
        <v>35.6</v>
      </c>
      <c r="L131" s="10">
        <v>25.4</v>
      </c>
      <c r="M131" s="10">
        <v>707.2</v>
      </c>
      <c r="N131" s="10">
        <v>438.3</v>
      </c>
    </row>
    <row r="132" spans="1:14" ht="10.5" customHeight="1">
      <c r="A132" s="6">
        <v>490</v>
      </c>
      <c r="B132" s="6">
        <v>9</v>
      </c>
      <c r="E132" s="6">
        <v>11</v>
      </c>
      <c r="F132" s="6">
        <v>9</v>
      </c>
      <c r="G132" s="6">
        <v>13</v>
      </c>
      <c r="J132" s="6">
        <v>1</v>
      </c>
      <c r="K132" s="10">
        <v>154.2</v>
      </c>
      <c r="L132" s="10">
        <v>143.9</v>
      </c>
      <c r="M132" s="10">
        <v>2912.3</v>
      </c>
      <c r="N132" s="10">
        <v>2554.6</v>
      </c>
    </row>
    <row r="133" spans="1:14" ht="10.5" customHeight="1">
      <c r="A133" s="6">
        <v>550</v>
      </c>
      <c r="B133" s="6">
        <v>7</v>
      </c>
      <c r="C133" s="6">
        <v>18</v>
      </c>
      <c r="E133" s="6">
        <v>10</v>
      </c>
      <c r="F133" s="6">
        <v>6</v>
      </c>
      <c r="G133" s="6">
        <v>10</v>
      </c>
      <c r="K133" s="10">
        <v>123.6</v>
      </c>
      <c r="L133" s="10">
        <v>116</v>
      </c>
      <c r="M133" s="10">
        <v>2573.6</v>
      </c>
      <c r="N133" s="10">
        <v>2363.8</v>
      </c>
    </row>
    <row r="134" spans="1:14" ht="10.5" customHeight="1">
      <c r="A134" s="6">
        <v>561</v>
      </c>
      <c r="B134" s="6">
        <v>15</v>
      </c>
      <c r="E134" s="6">
        <v>27</v>
      </c>
      <c r="F134" s="6">
        <v>21</v>
      </c>
      <c r="G134" s="6">
        <v>28</v>
      </c>
      <c r="I134" s="6">
        <v>1</v>
      </c>
      <c r="K134" s="10">
        <v>372.8</v>
      </c>
      <c r="L134" s="10">
        <v>351.6</v>
      </c>
      <c r="M134" s="10">
        <v>5105.3</v>
      </c>
      <c r="N134" s="10">
        <v>4422.8</v>
      </c>
    </row>
    <row r="135" spans="11:14" ht="10.5" customHeight="1">
      <c r="K135" s="10"/>
      <c r="L135" s="10"/>
      <c r="M135" s="10"/>
      <c r="N135" s="10"/>
    </row>
    <row r="136" spans="1:14" ht="10.5" customHeight="1">
      <c r="A136" s="6">
        <v>576</v>
      </c>
      <c r="B136" s="6">
        <v>1</v>
      </c>
      <c r="E136" s="6">
        <v>5</v>
      </c>
      <c r="G136" s="6">
        <v>5</v>
      </c>
      <c r="K136" s="10">
        <v>30.4</v>
      </c>
      <c r="L136" s="10">
        <v>21</v>
      </c>
      <c r="M136" s="10">
        <v>498.9</v>
      </c>
      <c r="N136" s="10">
        <v>263.1</v>
      </c>
    </row>
    <row r="137" spans="1:14" ht="10.5" customHeight="1">
      <c r="A137" s="6">
        <v>620</v>
      </c>
      <c r="B137" s="6">
        <v>10</v>
      </c>
      <c r="E137" s="6">
        <v>1</v>
      </c>
      <c r="F137" s="6">
        <v>3</v>
      </c>
      <c r="G137" s="6">
        <v>6</v>
      </c>
      <c r="J137" s="6">
        <v>3</v>
      </c>
      <c r="K137" s="10">
        <v>30.2</v>
      </c>
      <c r="L137" s="10">
        <v>29</v>
      </c>
      <c r="M137" s="10">
        <v>275.5</v>
      </c>
      <c r="N137" s="10">
        <v>260.7</v>
      </c>
    </row>
    <row r="138" spans="1:14" ht="10.5" customHeight="1">
      <c r="A138" s="6">
        <v>720</v>
      </c>
      <c r="B138" s="6">
        <v>7</v>
      </c>
      <c r="E138" s="6">
        <v>65</v>
      </c>
      <c r="F138" s="6">
        <v>40</v>
      </c>
      <c r="G138" s="6">
        <v>71</v>
      </c>
      <c r="K138" s="10">
        <v>815.7</v>
      </c>
      <c r="L138" s="10">
        <v>704.8</v>
      </c>
      <c r="M138" s="10">
        <v>12538.5</v>
      </c>
      <c r="N138" s="10">
        <v>9972.5</v>
      </c>
    </row>
    <row r="139" spans="1:14" ht="10.5" customHeight="1">
      <c r="A139" s="6">
        <v>750</v>
      </c>
      <c r="B139" s="6">
        <v>8</v>
      </c>
      <c r="E139" s="6">
        <v>21</v>
      </c>
      <c r="F139" s="6">
        <v>11</v>
      </c>
      <c r="G139" s="6">
        <v>18</v>
      </c>
      <c r="K139" s="10">
        <v>221.4</v>
      </c>
      <c r="L139" s="10">
        <v>197.9</v>
      </c>
      <c r="M139" s="10">
        <v>3819.1</v>
      </c>
      <c r="N139" s="10">
        <v>3251.4</v>
      </c>
    </row>
    <row r="140" spans="11:14" ht="10.5" customHeight="1">
      <c r="K140" s="10"/>
      <c r="L140" s="10"/>
      <c r="M140" s="10"/>
      <c r="N140" s="10"/>
    </row>
    <row r="141" spans="1:14" ht="10.5" customHeight="1">
      <c r="A141" s="6">
        <v>801</v>
      </c>
      <c r="B141" s="6">
        <v>11</v>
      </c>
      <c r="E141" s="6">
        <v>40</v>
      </c>
      <c r="F141" s="6">
        <v>20</v>
      </c>
      <c r="G141" s="6">
        <v>38</v>
      </c>
      <c r="K141" s="10">
        <v>468.3</v>
      </c>
      <c r="L141" s="10">
        <v>449</v>
      </c>
      <c r="M141" s="10">
        <v>9878.7</v>
      </c>
      <c r="N141" s="10">
        <v>9719.6</v>
      </c>
    </row>
    <row r="142" spans="1:14" ht="10.5" customHeight="1">
      <c r="A142" s="6">
        <v>802</v>
      </c>
      <c r="B142" s="6">
        <v>20</v>
      </c>
      <c r="E142" s="97">
        <v>58</v>
      </c>
      <c r="F142" s="97">
        <v>48</v>
      </c>
      <c r="G142" s="97">
        <v>58</v>
      </c>
      <c r="H142" s="97"/>
      <c r="I142" s="97"/>
      <c r="J142" s="97"/>
      <c r="K142" s="98">
        <v>915.5</v>
      </c>
      <c r="L142" s="98">
        <v>853.2</v>
      </c>
      <c r="M142" s="98">
        <v>20056.7</v>
      </c>
      <c r="N142" s="98">
        <v>19436.8</v>
      </c>
    </row>
    <row r="143" spans="1:14" ht="10.5" customHeight="1">
      <c r="A143" s="6">
        <v>803</v>
      </c>
      <c r="B143" s="6">
        <v>22</v>
      </c>
      <c r="E143" s="6">
        <v>13</v>
      </c>
      <c r="F143" s="6">
        <v>6</v>
      </c>
      <c r="G143" s="6">
        <v>12</v>
      </c>
      <c r="H143" s="6">
        <v>2</v>
      </c>
      <c r="K143" s="10">
        <v>173.6</v>
      </c>
      <c r="L143" s="10">
        <v>167.5</v>
      </c>
      <c r="M143" s="10">
        <v>4672.4</v>
      </c>
      <c r="N143" s="10">
        <v>4653.8</v>
      </c>
    </row>
    <row r="144" spans="1:14" ht="10.5" customHeight="1">
      <c r="A144" s="6" t="s">
        <v>196</v>
      </c>
      <c r="E144" s="6">
        <f>SUM(E141:E143)</f>
        <v>111</v>
      </c>
      <c r="F144" s="6">
        <f>SUM(F141:F143)</f>
        <v>74</v>
      </c>
      <c r="G144" s="6">
        <f>SUM(G141:G143)</f>
        <v>108</v>
      </c>
      <c r="H144" s="6">
        <f>SUM(H141:H143)</f>
        <v>2</v>
      </c>
      <c r="K144" s="10">
        <f>SUM(K141:K143)</f>
        <v>1557.3999999999999</v>
      </c>
      <c r="L144" s="10">
        <f>SUM(L141:L143)</f>
        <v>1469.7</v>
      </c>
      <c r="M144" s="10">
        <f>SUM(M141:M143)</f>
        <v>34607.8</v>
      </c>
      <c r="N144" s="10">
        <f>SUM(N141:N143)</f>
        <v>33810.200000000004</v>
      </c>
    </row>
    <row r="145" spans="11:14" ht="10.5" customHeight="1">
      <c r="K145" s="10"/>
      <c r="L145" s="10"/>
      <c r="M145" s="10"/>
      <c r="N145" s="10"/>
    </row>
    <row r="146" spans="11:14" ht="10.5" customHeight="1">
      <c r="K146" s="10"/>
      <c r="L146" s="10"/>
      <c r="M146" s="10"/>
      <c r="N146" s="10"/>
    </row>
    <row r="147" spans="11:14" ht="10.5" customHeight="1">
      <c r="K147" s="10"/>
      <c r="L147" s="10"/>
      <c r="M147" s="10"/>
      <c r="N147" s="10"/>
    </row>
    <row r="148" spans="11:14" ht="10.5" customHeight="1">
      <c r="K148" s="10"/>
      <c r="L148" s="10"/>
      <c r="M148" s="10"/>
      <c r="N148" s="10"/>
    </row>
    <row r="149" spans="5:14" ht="10.5" customHeight="1">
      <c r="E149" s="6" t="s">
        <v>61</v>
      </c>
      <c r="K149" s="32" t="s">
        <v>62</v>
      </c>
      <c r="L149" s="32"/>
      <c r="M149" s="32" t="s">
        <v>63</v>
      </c>
      <c r="N149" s="32"/>
    </row>
    <row r="150" spans="1:14" ht="10.5" customHeight="1">
      <c r="A150" s="26" t="s">
        <v>83</v>
      </c>
      <c r="B150" s="30" t="s">
        <v>84</v>
      </c>
      <c r="C150" s="30"/>
      <c r="D150" s="30"/>
      <c r="E150" s="26" t="s">
        <v>47</v>
      </c>
      <c r="F150" s="26" t="s">
        <v>48</v>
      </c>
      <c r="G150" s="26" t="s">
        <v>49</v>
      </c>
      <c r="H150" s="26" t="s">
        <v>50</v>
      </c>
      <c r="I150" s="27"/>
      <c r="J150" s="27"/>
      <c r="K150" s="33" t="s">
        <v>53</v>
      </c>
      <c r="L150" s="33" t="s">
        <v>54</v>
      </c>
      <c r="M150" s="33" t="s">
        <v>53</v>
      </c>
      <c r="N150" s="33" t="s">
        <v>54</v>
      </c>
    </row>
    <row r="151" spans="1:14" ht="10.5" customHeight="1">
      <c r="A151" s="6">
        <v>801</v>
      </c>
      <c r="B151" s="6">
        <v>11</v>
      </c>
      <c r="E151" s="6">
        <v>20</v>
      </c>
      <c r="F151" s="6">
        <v>10</v>
      </c>
      <c r="G151" s="6">
        <v>19</v>
      </c>
      <c r="K151" s="10">
        <v>235.4</v>
      </c>
      <c r="L151" s="10">
        <v>225.6</v>
      </c>
      <c r="M151" s="10">
        <v>4955.7</v>
      </c>
      <c r="N151" s="10">
        <v>4875.1</v>
      </c>
    </row>
    <row r="152" spans="1:14" ht="10.5" customHeight="1">
      <c r="A152" s="6">
        <v>802</v>
      </c>
      <c r="B152" s="6">
        <v>20</v>
      </c>
      <c r="E152" s="97">
        <v>11</v>
      </c>
      <c r="F152" s="97">
        <v>9</v>
      </c>
      <c r="G152" s="97">
        <v>11</v>
      </c>
      <c r="H152" s="97"/>
      <c r="I152" s="97"/>
      <c r="J152" s="97"/>
      <c r="K152" s="98">
        <v>184.2</v>
      </c>
      <c r="L152" s="98">
        <v>170.8</v>
      </c>
      <c r="M152" s="98">
        <v>3870.5</v>
      </c>
      <c r="N152" s="98">
        <v>3747.4</v>
      </c>
    </row>
    <row r="153" spans="1:14" ht="10.5" customHeight="1">
      <c r="A153" s="6">
        <v>803</v>
      </c>
      <c r="B153" s="6">
        <v>22</v>
      </c>
      <c r="E153" s="6">
        <v>13</v>
      </c>
      <c r="F153" s="6">
        <v>6</v>
      </c>
      <c r="G153" s="6">
        <v>12</v>
      </c>
      <c r="H153" s="6">
        <v>2</v>
      </c>
      <c r="K153" s="10">
        <v>173.6</v>
      </c>
      <c r="L153" s="10">
        <v>167.5</v>
      </c>
      <c r="M153" s="10">
        <v>4672.4</v>
      </c>
      <c r="N153" s="10">
        <v>4653.8</v>
      </c>
    </row>
    <row r="154" spans="1:14" ht="10.5" customHeight="1">
      <c r="A154" s="6" t="s">
        <v>196</v>
      </c>
      <c r="E154" s="6">
        <f>SUM(E151:E153)</f>
        <v>44</v>
      </c>
      <c r="F154" s="6">
        <f>SUM(F151:F153)</f>
        <v>25</v>
      </c>
      <c r="G154" s="6">
        <f>SUM(G151:G153)</f>
        <v>42</v>
      </c>
      <c r="H154" s="6">
        <f>SUM(H151:H153)</f>
        <v>2</v>
      </c>
      <c r="K154" s="10">
        <f>SUM(K151:K153)</f>
        <v>593.2</v>
      </c>
      <c r="L154" s="10">
        <f>SUM(L151:L153)</f>
        <v>563.9</v>
      </c>
      <c r="M154" s="10">
        <f>SUM(M151:M153)</f>
        <v>13498.6</v>
      </c>
      <c r="N154" s="10">
        <f>SUM(N151:N153)</f>
        <v>13276.3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3" manualBreakCount="3">
    <brk id="45" max="65535" man="1"/>
    <brk id="81" max="65535" man="1"/>
    <brk id="117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4" width="4.7109375" style="6" customWidth="1"/>
    <col min="5" max="5" width="8.7109375" style="6" customWidth="1"/>
    <col min="6" max="6" width="11.28125" style="6" customWidth="1"/>
    <col min="7" max="7" width="8.7109375" style="6" customWidth="1"/>
    <col min="8" max="10" width="5.7109375" style="6" customWidth="1"/>
    <col min="11" max="14" width="10.7109375" style="6" customWidth="1"/>
    <col min="15" max="16384" width="9.140625" style="6" customWidth="1"/>
  </cols>
  <sheetData>
    <row r="1" spans="5:15" ht="10.5" customHeight="1">
      <c r="E1" s="24" t="s">
        <v>37</v>
      </c>
      <c r="F1" s="24"/>
      <c r="G1" s="24"/>
      <c r="H1" s="24"/>
      <c r="I1" s="24"/>
      <c r="J1" s="24"/>
      <c r="K1" s="24"/>
      <c r="L1" s="24"/>
      <c r="M1" s="24" t="s">
        <v>38</v>
      </c>
      <c r="N1" s="24"/>
      <c r="O1" s="9" t="s">
        <v>3</v>
      </c>
    </row>
    <row r="2" spans="5:15" ht="10.5" customHeight="1">
      <c r="E2" s="24" t="s">
        <v>39</v>
      </c>
      <c r="F2" s="24"/>
      <c r="G2" s="24"/>
      <c r="H2" s="24"/>
      <c r="I2" s="24"/>
      <c r="J2" s="24"/>
      <c r="K2" s="24"/>
      <c r="L2" s="24"/>
      <c r="O2" s="6" t="s">
        <v>3</v>
      </c>
    </row>
    <row r="3" spans="5:12" ht="10.5" customHeight="1">
      <c r="E3" s="24" t="str">
        <f>System!D5</f>
        <v>EFFECTIVE:  JUNE 3, 2001</v>
      </c>
      <c r="F3" s="24"/>
      <c r="G3" s="24"/>
      <c r="H3" s="24"/>
      <c r="I3" s="24"/>
      <c r="J3" s="24"/>
      <c r="K3" s="24"/>
      <c r="L3" s="24"/>
    </row>
    <row r="4" spans="5:12" ht="13.5" customHeight="1">
      <c r="E4" s="35" t="s">
        <v>58</v>
      </c>
      <c r="F4" s="24"/>
      <c r="G4" s="24"/>
      <c r="H4" s="24"/>
      <c r="I4" s="24"/>
      <c r="J4" s="24"/>
      <c r="K4" s="24"/>
      <c r="L4" s="24"/>
    </row>
    <row r="5" spans="5:12" ht="10.5" customHeight="1">
      <c r="E5" s="24" t="s">
        <v>40</v>
      </c>
      <c r="F5" s="24"/>
      <c r="G5" s="24"/>
      <c r="H5" s="24"/>
      <c r="I5" s="24"/>
      <c r="J5" s="24"/>
      <c r="K5" s="24"/>
      <c r="L5" s="24"/>
    </row>
    <row r="6" spans="7:10" ht="10.5" customHeight="1">
      <c r="G6" s="6" t="s">
        <v>3</v>
      </c>
      <c r="I6" s="6" t="s">
        <v>3</v>
      </c>
      <c r="J6" s="6" t="s">
        <v>3</v>
      </c>
    </row>
    <row r="7" spans="5:11" ht="10.5" customHeight="1">
      <c r="E7" s="6" t="s">
        <v>3</v>
      </c>
      <c r="I7" s="24" t="s">
        <v>41</v>
      </c>
      <c r="J7" s="24"/>
      <c r="K7" s="6" t="s">
        <v>3</v>
      </c>
    </row>
    <row r="8" spans="5:14" ht="10.5" customHeight="1">
      <c r="E8" s="24" t="s">
        <v>42</v>
      </c>
      <c r="F8" s="24"/>
      <c r="G8" s="24"/>
      <c r="H8" s="24"/>
      <c r="I8" s="24" t="s">
        <v>43</v>
      </c>
      <c r="J8" s="24"/>
      <c r="K8" s="24" t="s">
        <v>44</v>
      </c>
      <c r="L8" s="24"/>
      <c r="M8" s="24" t="s">
        <v>45</v>
      </c>
      <c r="N8" s="24"/>
    </row>
    <row r="9" spans="1:14" ht="10.5" customHeight="1">
      <c r="A9" s="26" t="s">
        <v>83</v>
      </c>
      <c r="B9" s="30" t="s">
        <v>84</v>
      </c>
      <c r="C9" s="30"/>
      <c r="D9" s="30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54</v>
      </c>
      <c r="M9" s="26" t="s">
        <v>53</v>
      </c>
      <c r="N9" s="26" t="s">
        <v>54</v>
      </c>
    </row>
    <row r="10" spans="1:14" ht="10.5" customHeight="1">
      <c r="A10" s="8">
        <v>2</v>
      </c>
      <c r="B10" s="31">
        <v>2</v>
      </c>
      <c r="C10" s="31">
        <v>7</v>
      </c>
      <c r="D10" s="31"/>
      <c r="E10" s="28">
        <v>18</v>
      </c>
      <c r="F10" s="28">
        <v>19</v>
      </c>
      <c r="G10" s="28">
        <v>20</v>
      </c>
      <c r="H10" s="28"/>
      <c r="I10" s="28"/>
      <c r="J10" s="28"/>
      <c r="K10" s="29">
        <v>292.8</v>
      </c>
      <c r="L10" s="29">
        <v>283.6</v>
      </c>
      <c r="M10" s="29">
        <v>3555</v>
      </c>
      <c r="N10" s="29">
        <v>3379.5</v>
      </c>
    </row>
    <row r="11" spans="1:14" ht="10.5" customHeight="1">
      <c r="A11" s="31">
        <v>4</v>
      </c>
      <c r="B11" s="31">
        <v>2</v>
      </c>
      <c r="C11" s="31">
        <v>7</v>
      </c>
      <c r="D11" s="31"/>
      <c r="E11" s="28">
        <v>34</v>
      </c>
      <c r="F11" s="28">
        <v>35</v>
      </c>
      <c r="G11" s="28">
        <v>41</v>
      </c>
      <c r="H11" s="28">
        <v>4</v>
      </c>
      <c r="I11" s="28"/>
      <c r="J11" s="28">
        <v>3</v>
      </c>
      <c r="K11" s="29">
        <v>558.9</v>
      </c>
      <c r="L11" s="29">
        <v>538.8</v>
      </c>
      <c r="M11" s="29">
        <v>6147.1</v>
      </c>
      <c r="N11" s="29">
        <v>5729.6</v>
      </c>
    </row>
    <row r="12" spans="1:14" ht="10.5" customHeight="1">
      <c r="A12" s="8">
        <v>10</v>
      </c>
      <c r="B12" s="31">
        <v>2</v>
      </c>
      <c r="C12" s="31">
        <v>7</v>
      </c>
      <c r="D12" s="31"/>
      <c r="E12" s="28">
        <v>14</v>
      </c>
      <c r="F12" s="28">
        <v>17</v>
      </c>
      <c r="G12" s="28">
        <v>18</v>
      </c>
      <c r="H12" s="28">
        <v>1</v>
      </c>
      <c r="I12" s="28"/>
      <c r="J12" s="28"/>
      <c r="K12" s="29">
        <v>230.9</v>
      </c>
      <c r="L12" s="29">
        <v>223.2</v>
      </c>
      <c r="M12" s="29">
        <v>2426.1</v>
      </c>
      <c r="N12" s="29">
        <v>2235.2</v>
      </c>
    </row>
    <row r="13" spans="1:14" ht="10.5" customHeight="1">
      <c r="A13" s="8">
        <v>14</v>
      </c>
      <c r="B13" s="8">
        <v>7</v>
      </c>
      <c r="C13" s="8"/>
      <c r="D13" s="8"/>
      <c r="E13" s="6">
        <v>17</v>
      </c>
      <c r="F13" s="6">
        <v>17</v>
      </c>
      <c r="G13" s="6">
        <v>13</v>
      </c>
      <c r="H13" s="6">
        <v>2</v>
      </c>
      <c r="K13" s="10">
        <v>225.1</v>
      </c>
      <c r="L13" s="10">
        <v>216.9</v>
      </c>
      <c r="M13" s="10">
        <v>2564.1</v>
      </c>
      <c r="N13" s="10">
        <v>2437.8</v>
      </c>
    </row>
    <row r="14" spans="1:14" ht="10.5" customHeight="1">
      <c r="A14" s="8">
        <v>16</v>
      </c>
      <c r="B14" s="8">
        <v>1</v>
      </c>
      <c r="C14" s="8">
        <v>7</v>
      </c>
      <c r="D14" s="8"/>
      <c r="E14" s="6">
        <v>15</v>
      </c>
      <c r="F14" s="6">
        <v>17</v>
      </c>
      <c r="G14" s="6">
        <v>19</v>
      </c>
      <c r="K14" s="10">
        <v>249.4</v>
      </c>
      <c r="L14" s="10">
        <v>244.1</v>
      </c>
      <c r="M14" s="10">
        <v>2560.3</v>
      </c>
      <c r="N14" s="10">
        <v>2456.4</v>
      </c>
    </row>
    <row r="15" spans="1:14" ht="10.5" customHeight="1">
      <c r="A15" s="8"/>
      <c r="B15" s="8"/>
      <c r="C15" s="8"/>
      <c r="D15" s="8"/>
      <c r="K15" s="10"/>
      <c r="L15" s="10"/>
      <c r="M15" s="10"/>
      <c r="N15" s="10"/>
    </row>
    <row r="16" spans="1:14" ht="10.5" customHeight="1">
      <c r="A16" s="8">
        <v>18</v>
      </c>
      <c r="B16" s="31">
        <v>1</v>
      </c>
      <c r="C16" s="31"/>
      <c r="D16" s="31"/>
      <c r="E16" s="6">
        <v>18</v>
      </c>
      <c r="F16" s="6">
        <v>21</v>
      </c>
      <c r="G16" s="6">
        <v>23</v>
      </c>
      <c r="H16" s="6">
        <v>2</v>
      </c>
      <c r="K16" s="10">
        <v>332.4</v>
      </c>
      <c r="L16" s="10">
        <v>314.9</v>
      </c>
      <c r="M16" s="10">
        <v>3678.2</v>
      </c>
      <c r="N16" s="10">
        <v>3245.8</v>
      </c>
    </row>
    <row r="17" spans="1:14" ht="10.5" customHeight="1">
      <c r="A17" s="8">
        <v>20</v>
      </c>
      <c r="B17" s="31">
        <v>10</v>
      </c>
      <c r="C17" s="31"/>
      <c r="D17" s="31"/>
      <c r="E17" s="6">
        <v>18</v>
      </c>
      <c r="F17" s="6">
        <v>18</v>
      </c>
      <c r="G17" s="6">
        <v>18</v>
      </c>
      <c r="H17" s="6">
        <v>5</v>
      </c>
      <c r="K17" s="10">
        <v>322.6</v>
      </c>
      <c r="L17" s="10">
        <v>305.1</v>
      </c>
      <c r="M17" s="10">
        <v>3726.2</v>
      </c>
      <c r="N17" s="10">
        <v>3309.6</v>
      </c>
    </row>
    <row r="18" spans="1:14" ht="10.5" customHeight="1">
      <c r="A18" s="8">
        <v>22</v>
      </c>
      <c r="B18" s="31">
        <v>10</v>
      </c>
      <c r="C18" s="31"/>
      <c r="D18" s="31"/>
      <c r="E18" s="6">
        <v>2</v>
      </c>
      <c r="F18" s="6">
        <v>2</v>
      </c>
      <c r="G18" s="6">
        <v>2</v>
      </c>
      <c r="K18" s="10">
        <v>34.6</v>
      </c>
      <c r="L18" s="10">
        <v>29.8</v>
      </c>
      <c r="M18" s="10">
        <v>487.6</v>
      </c>
      <c r="N18" s="10">
        <v>337.6</v>
      </c>
    </row>
    <row r="19" spans="1:14" ht="10.5" customHeight="1">
      <c r="A19" s="31">
        <v>26</v>
      </c>
      <c r="B19" s="31">
        <v>2</v>
      </c>
      <c r="C19" s="31"/>
      <c r="D19" s="8"/>
      <c r="E19" s="6">
        <v>26</v>
      </c>
      <c r="F19" s="6">
        <v>28</v>
      </c>
      <c r="G19" s="6">
        <v>28</v>
      </c>
      <c r="H19" s="6">
        <v>1</v>
      </c>
      <c r="K19" s="10">
        <v>387.8</v>
      </c>
      <c r="L19" s="10">
        <v>362.8</v>
      </c>
      <c r="M19" s="10">
        <v>4484</v>
      </c>
      <c r="N19" s="10">
        <v>3877.5</v>
      </c>
    </row>
    <row r="20" spans="1:14" ht="10.5" customHeight="1">
      <c r="A20" s="8">
        <v>28</v>
      </c>
      <c r="B20" s="31">
        <v>3</v>
      </c>
      <c r="C20" s="31"/>
      <c r="D20" s="8"/>
      <c r="E20" s="6">
        <v>25</v>
      </c>
      <c r="F20" s="6">
        <v>28</v>
      </c>
      <c r="G20" s="6">
        <v>32</v>
      </c>
      <c r="H20" s="6">
        <v>3</v>
      </c>
      <c r="K20" s="34">
        <v>430.9</v>
      </c>
      <c r="L20" s="34">
        <v>405.5</v>
      </c>
      <c r="M20" s="34">
        <v>5160.7</v>
      </c>
      <c r="N20" s="34">
        <v>4577.3</v>
      </c>
    </row>
    <row r="21" spans="1:14" ht="10.5" customHeight="1">
      <c r="A21" s="8"/>
      <c r="B21" s="31"/>
      <c r="C21" s="31"/>
      <c r="D21" s="8"/>
      <c r="E21" s="26"/>
      <c r="F21" s="26"/>
      <c r="G21" s="26"/>
      <c r="H21" s="26"/>
      <c r="I21" s="27"/>
      <c r="J21" s="27"/>
      <c r="K21" s="33"/>
      <c r="L21" s="33"/>
      <c r="M21" s="33"/>
      <c r="N21" s="33"/>
    </row>
    <row r="22" spans="1:14" ht="10.5" customHeight="1">
      <c r="A22" s="8">
        <v>30</v>
      </c>
      <c r="B22" s="31">
        <v>1</v>
      </c>
      <c r="C22" s="31"/>
      <c r="D22" s="31"/>
      <c r="E22" s="6">
        <v>18</v>
      </c>
      <c r="F22" s="6">
        <v>21</v>
      </c>
      <c r="G22" s="6">
        <v>24</v>
      </c>
      <c r="H22" s="6">
        <v>2</v>
      </c>
      <c r="K22" s="10">
        <v>319.1</v>
      </c>
      <c r="L22" s="10">
        <v>304.9</v>
      </c>
      <c r="M22" s="10">
        <v>3321.9</v>
      </c>
      <c r="N22" s="10">
        <v>2950.2</v>
      </c>
    </row>
    <row r="23" spans="1:14" ht="10.5" customHeight="1">
      <c r="A23" s="8">
        <v>33</v>
      </c>
      <c r="B23" s="31">
        <v>10</v>
      </c>
      <c r="C23" s="31"/>
      <c r="D23" s="31"/>
      <c r="E23" s="6">
        <v>22</v>
      </c>
      <c r="F23" s="6">
        <v>23</v>
      </c>
      <c r="G23" s="6">
        <v>29</v>
      </c>
      <c r="H23" s="6">
        <v>3</v>
      </c>
      <c r="I23" s="6">
        <v>1</v>
      </c>
      <c r="J23" s="6">
        <v>2</v>
      </c>
      <c r="K23" s="10">
        <v>355.2</v>
      </c>
      <c r="L23" s="10">
        <v>343.5</v>
      </c>
      <c r="M23" s="10">
        <v>4593</v>
      </c>
      <c r="N23" s="10">
        <v>4190.5</v>
      </c>
    </row>
    <row r="24" spans="1:14" ht="10.5" customHeight="1">
      <c r="A24" s="8">
        <v>38</v>
      </c>
      <c r="B24" s="31">
        <v>7</v>
      </c>
      <c r="C24" s="31">
        <v>10</v>
      </c>
      <c r="D24" s="31"/>
      <c r="E24" s="6">
        <v>8</v>
      </c>
      <c r="F24" s="6">
        <v>9</v>
      </c>
      <c r="G24" s="6">
        <v>10</v>
      </c>
      <c r="K24" s="10">
        <v>120.9</v>
      </c>
      <c r="L24" s="10">
        <v>115.1</v>
      </c>
      <c r="M24" s="10">
        <v>1392.9</v>
      </c>
      <c r="N24" s="10">
        <v>1240.5</v>
      </c>
    </row>
    <row r="25" spans="1:14" ht="10.5" customHeight="1">
      <c r="A25" s="8">
        <v>40</v>
      </c>
      <c r="B25" s="8">
        <v>10</v>
      </c>
      <c r="C25" s="8">
        <v>18</v>
      </c>
      <c r="D25" s="8"/>
      <c r="E25" s="6">
        <v>21</v>
      </c>
      <c r="F25" s="6">
        <v>28</v>
      </c>
      <c r="G25" s="6">
        <v>27</v>
      </c>
      <c r="H25" s="6">
        <v>2</v>
      </c>
      <c r="J25" s="6">
        <v>1</v>
      </c>
      <c r="K25" s="10">
        <v>360.9</v>
      </c>
      <c r="L25" s="10">
        <v>344.1</v>
      </c>
      <c r="M25" s="10">
        <v>4352.6</v>
      </c>
      <c r="N25" s="10">
        <v>3895.6</v>
      </c>
    </row>
    <row r="26" spans="1:14" ht="10.5" customHeight="1">
      <c r="A26" s="8">
        <v>42</v>
      </c>
      <c r="B26" s="8">
        <v>10</v>
      </c>
      <c r="C26" s="8">
        <v>18</v>
      </c>
      <c r="D26" s="31"/>
      <c r="E26" s="6">
        <v>6</v>
      </c>
      <c r="F26" s="6">
        <v>6</v>
      </c>
      <c r="G26" s="6">
        <v>6</v>
      </c>
      <c r="K26" s="10">
        <v>85.2</v>
      </c>
      <c r="L26" s="10">
        <v>80.7</v>
      </c>
      <c r="M26" s="10">
        <v>1020.9</v>
      </c>
      <c r="N26" s="10">
        <v>888.3</v>
      </c>
    </row>
    <row r="27" spans="1:14" ht="10.5" customHeight="1">
      <c r="A27" s="8"/>
      <c r="B27" s="8"/>
      <c r="C27" s="8"/>
      <c r="D27" s="31"/>
      <c r="K27" s="10"/>
      <c r="L27" s="10"/>
      <c r="M27" s="10"/>
      <c r="N27" s="10"/>
    </row>
    <row r="28" spans="1:14" ht="10.5" customHeight="1">
      <c r="A28" s="8">
        <v>45</v>
      </c>
      <c r="B28" s="8">
        <v>10</v>
      </c>
      <c r="C28" s="8"/>
      <c r="D28" s="8"/>
      <c r="E28" s="6">
        <v>17</v>
      </c>
      <c r="F28" s="6">
        <v>19</v>
      </c>
      <c r="G28" s="6">
        <v>24</v>
      </c>
      <c r="H28" s="6">
        <v>2</v>
      </c>
      <c r="I28" s="6">
        <v>3</v>
      </c>
      <c r="J28" s="6">
        <v>2</v>
      </c>
      <c r="K28" s="10">
        <v>296.2</v>
      </c>
      <c r="L28" s="10">
        <v>272.8</v>
      </c>
      <c r="M28" s="10">
        <v>3703.6</v>
      </c>
      <c r="N28" s="10">
        <v>2994.4</v>
      </c>
    </row>
    <row r="29" spans="1:14" ht="10.5" customHeight="1">
      <c r="A29" s="8">
        <v>53</v>
      </c>
      <c r="B29" s="8">
        <v>2</v>
      </c>
      <c r="C29" s="8">
        <v>18</v>
      </c>
      <c r="D29" s="8"/>
      <c r="E29" s="6">
        <v>11</v>
      </c>
      <c r="F29" s="6">
        <v>13</v>
      </c>
      <c r="G29" s="6">
        <v>15</v>
      </c>
      <c r="K29" s="10">
        <v>178.2</v>
      </c>
      <c r="L29" s="10">
        <v>172.9</v>
      </c>
      <c r="M29" s="10">
        <v>2081</v>
      </c>
      <c r="N29" s="10">
        <v>1966.2</v>
      </c>
    </row>
    <row r="30" spans="1:14" ht="10.5" customHeight="1">
      <c r="A30" s="8">
        <v>55</v>
      </c>
      <c r="B30" s="8">
        <v>10</v>
      </c>
      <c r="C30" s="8">
        <v>18</v>
      </c>
      <c r="D30" s="8"/>
      <c r="E30" s="6">
        <v>15</v>
      </c>
      <c r="F30" s="6">
        <v>11</v>
      </c>
      <c r="G30" s="6">
        <v>13</v>
      </c>
      <c r="H30" s="6">
        <v>2</v>
      </c>
      <c r="I30" s="6">
        <v>6</v>
      </c>
      <c r="K30" s="10">
        <v>166.5</v>
      </c>
      <c r="L30" s="10">
        <v>153.4</v>
      </c>
      <c r="M30" s="10">
        <v>2037.1</v>
      </c>
      <c r="N30" s="10">
        <v>1709.5</v>
      </c>
    </row>
    <row r="31" spans="1:14" ht="10.5" customHeight="1">
      <c r="A31" s="8">
        <v>56</v>
      </c>
      <c r="B31" s="8">
        <v>2</v>
      </c>
      <c r="C31" s="8"/>
      <c r="D31" s="8"/>
      <c r="E31" s="6">
        <v>2</v>
      </c>
      <c r="F31" s="6">
        <v>2</v>
      </c>
      <c r="G31" s="6">
        <v>2</v>
      </c>
      <c r="K31" s="10">
        <v>32.4</v>
      </c>
      <c r="L31" s="10">
        <v>31.1</v>
      </c>
      <c r="M31" s="10">
        <v>379.9</v>
      </c>
      <c r="N31" s="10">
        <v>346.3</v>
      </c>
    </row>
    <row r="32" spans="1:14" ht="10.5" customHeight="1">
      <c r="A32" s="8">
        <v>60</v>
      </c>
      <c r="B32" s="8">
        <v>10</v>
      </c>
      <c r="C32" s="8">
        <v>18</v>
      </c>
      <c r="D32" s="8"/>
      <c r="E32" s="6">
        <v>31</v>
      </c>
      <c r="F32" s="6">
        <v>29</v>
      </c>
      <c r="G32" s="6">
        <v>31</v>
      </c>
      <c r="H32" s="6">
        <v>4</v>
      </c>
      <c r="I32" s="6">
        <v>10</v>
      </c>
      <c r="J32" s="6">
        <v>1</v>
      </c>
      <c r="K32" s="10">
        <v>424.4</v>
      </c>
      <c r="L32" s="10">
        <v>394.4</v>
      </c>
      <c r="M32" s="10">
        <v>5525.7</v>
      </c>
      <c r="N32" s="10">
        <v>4682.3</v>
      </c>
    </row>
    <row r="33" spans="1:14" ht="10.5" customHeight="1">
      <c r="A33" s="8"/>
      <c r="B33" s="8"/>
      <c r="C33" s="8"/>
      <c r="D33" s="8"/>
      <c r="K33" s="10"/>
      <c r="L33" s="10"/>
      <c r="M33" s="10"/>
      <c r="N33" s="10"/>
    </row>
    <row r="34" spans="1:14" ht="10.5" customHeight="1">
      <c r="A34" s="8">
        <v>65</v>
      </c>
      <c r="B34" s="8">
        <v>2</v>
      </c>
      <c r="C34" s="8"/>
      <c r="D34" s="8"/>
      <c r="E34" s="6">
        <v>2</v>
      </c>
      <c r="F34" s="6">
        <v>2</v>
      </c>
      <c r="G34" s="6">
        <v>2</v>
      </c>
      <c r="K34" s="10">
        <v>28</v>
      </c>
      <c r="L34" s="10">
        <v>27.2</v>
      </c>
      <c r="M34" s="10">
        <v>329.4</v>
      </c>
      <c r="N34" s="10">
        <v>311.8</v>
      </c>
    </row>
    <row r="35" spans="1:14" ht="10.5" customHeight="1">
      <c r="A35" s="8">
        <v>66</v>
      </c>
      <c r="B35" s="8">
        <v>1</v>
      </c>
      <c r="C35" s="8"/>
      <c r="D35" s="8"/>
      <c r="E35" s="6">
        <v>27</v>
      </c>
      <c r="F35" s="6">
        <v>17</v>
      </c>
      <c r="G35" s="6">
        <v>20</v>
      </c>
      <c r="I35" s="6">
        <v>4</v>
      </c>
      <c r="K35" s="10">
        <v>276.6</v>
      </c>
      <c r="L35" s="10">
        <v>259.5</v>
      </c>
      <c r="M35" s="10">
        <v>3258.8</v>
      </c>
      <c r="N35" s="10">
        <v>2828.9</v>
      </c>
    </row>
    <row r="36" spans="1:14" ht="10.5" customHeight="1">
      <c r="A36" s="8">
        <v>68</v>
      </c>
      <c r="B36" s="8">
        <v>10</v>
      </c>
      <c r="C36" s="8"/>
      <c r="D36" s="8"/>
      <c r="E36" s="6">
        <v>13</v>
      </c>
      <c r="F36" s="6">
        <v>18</v>
      </c>
      <c r="G36" s="6">
        <v>20</v>
      </c>
      <c r="K36" s="10">
        <v>233.9</v>
      </c>
      <c r="L36" s="10">
        <v>221.1</v>
      </c>
      <c r="M36" s="10">
        <v>2706</v>
      </c>
      <c r="N36" s="10">
        <v>2358.1</v>
      </c>
    </row>
    <row r="37" spans="1:14" ht="10.5" customHeight="1">
      <c r="A37" s="8">
        <v>70</v>
      </c>
      <c r="B37" s="8">
        <v>9</v>
      </c>
      <c r="C37" s="8"/>
      <c r="D37" s="8"/>
      <c r="E37" s="6">
        <v>14</v>
      </c>
      <c r="F37" s="6">
        <v>15</v>
      </c>
      <c r="G37" s="6">
        <v>15</v>
      </c>
      <c r="H37" s="6">
        <v>2</v>
      </c>
      <c r="K37" s="10">
        <v>212.1</v>
      </c>
      <c r="L37" s="10">
        <v>205.6</v>
      </c>
      <c r="M37" s="10">
        <v>2832.8</v>
      </c>
      <c r="N37" s="10">
        <v>2685.4</v>
      </c>
    </row>
    <row r="38" spans="1:14" ht="10.5" customHeight="1">
      <c r="A38" s="8">
        <v>76</v>
      </c>
      <c r="B38" s="8">
        <v>9</v>
      </c>
      <c r="C38" s="8"/>
      <c r="D38" s="8"/>
      <c r="E38" s="6">
        <v>10</v>
      </c>
      <c r="F38" s="6">
        <v>11</v>
      </c>
      <c r="G38" s="6">
        <v>12</v>
      </c>
      <c r="H38" s="6">
        <v>2</v>
      </c>
      <c r="J38" s="6">
        <v>1</v>
      </c>
      <c r="K38" s="10">
        <v>157.2</v>
      </c>
      <c r="L38" s="10">
        <v>153.6</v>
      </c>
      <c r="M38" s="10">
        <v>1980.1</v>
      </c>
      <c r="N38" s="10">
        <v>1906.1</v>
      </c>
    </row>
    <row r="39" spans="1:14" ht="10.5" customHeight="1">
      <c r="A39" s="8"/>
      <c r="B39" s="8"/>
      <c r="C39" s="8"/>
      <c r="D39" s="8"/>
      <c r="K39" s="10"/>
      <c r="L39" s="10"/>
      <c r="M39" s="10"/>
      <c r="N39" s="10"/>
    </row>
    <row r="40" spans="1:14" ht="10.5" customHeight="1">
      <c r="A40" s="8">
        <v>78</v>
      </c>
      <c r="B40" s="8">
        <v>9</v>
      </c>
      <c r="C40" s="8"/>
      <c r="D40" s="8"/>
      <c r="E40" s="6">
        <v>11</v>
      </c>
      <c r="F40" s="6">
        <v>12</v>
      </c>
      <c r="G40" s="6">
        <v>12</v>
      </c>
      <c r="K40" s="10">
        <v>174.2</v>
      </c>
      <c r="L40" s="10">
        <v>167.7</v>
      </c>
      <c r="M40" s="10">
        <v>2371.6</v>
      </c>
      <c r="N40" s="10">
        <v>2229.7</v>
      </c>
    </row>
    <row r="41" spans="1:14" ht="10.5" customHeight="1">
      <c r="A41" s="8">
        <v>81</v>
      </c>
      <c r="B41" s="8">
        <v>3</v>
      </c>
      <c r="C41" s="8">
        <v>18</v>
      </c>
      <c r="D41" s="8"/>
      <c r="E41" s="6">
        <v>18</v>
      </c>
      <c r="F41" s="6">
        <v>18</v>
      </c>
      <c r="G41" s="6">
        <v>19</v>
      </c>
      <c r="J41" s="6">
        <v>1</v>
      </c>
      <c r="K41" s="10">
        <v>275.1</v>
      </c>
      <c r="L41" s="10">
        <v>265.1</v>
      </c>
      <c r="M41" s="10">
        <v>3493.7</v>
      </c>
      <c r="N41" s="10">
        <v>3242.6</v>
      </c>
    </row>
    <row r="42" spans="1:14" ht="10.5" customHeight="1">
      <c r="A42" s="8">
        <v>90</v>
      </c>
      <c r="B42" s="8">
        <v>15</v>
      </c>
      <c r="C42" s="8"/>
      <c r="D42" s="8"/>
      <c r="E42" s="6">
        <v>9</v>
      </c>
      <c r="F42" s="6">
        <v>7</v>
      </c>
      <c r="G42" s="6">
        <v>7</v>
      </c>
      <c r="I42" s="6">
        <v>2</v>
      </c>
      <c r="K42" s="10">
        <v>107.5</v>
      </c>
      <c r="L42" s="10">
        <v>101.4</v>
      </c>
      <c r="M42" s="10">
        <v>1645.2</v>
      </c>
      <c r="N42" s="10">
        <v>1465.9</v>
      </c>
    </row>
    <row r="43" spans="1:14" ht="10.5" customHeight="1">
      <c r="A43" s="8">
        <v>92</v>
      </c>
      <c r="B43" s="8">
        <v>15</v>
      </c>
      <c r="C43" s="8"/>
      <c r="D43" s="8"/>
      <c r="E43" s="6">
        <v>13</v>
      </c>
      <c r="F43" s="6">
        <v>14</v>
      </c>
      <c r="G43" s="6">
        <v>14</v>
      </c>
      <c r="H43" s="6">
        <v>2</v>
      </c>
      <c r="K43" s="10">
        <v>201.5</v>
      </c>
      <c r="L43" s="10">
        <v>195.5</v>
      </c>
      <c r="M43" s="10">
        <v>2610.9</v>
      </c>
      <c r="N43" s="10">
        <v>2435.8</v>
      </c>
    </row>
    <row r="44" spans="1:14" ht="10.5" customHeight="1">
      <c r="A44" s="8">
        <v>94</v>
      </c>
      <c r="B44" s="8">
        <v>15</v>
      </c>
      <c r="C44" s="8"/>
      <c r="D44" s="8"/>
      <c r="E44" s="6">
        <v>16</v>
      </c>
      <c r="F44" s="6">
        <v>19</v>
      </c>
      <c r="G44" s="6">
        <v>20</v>
      </c>
      <c r="K44" s="10">
        <v>269.9</v>
      </c>
      <c r="L44" s="10">
        <v>257.1</v>
      </c>
      <c r="M44" s="10">
        <v>4191.2</v>
      </c>
      <c r="N44" s="10">
        <v>3778.2</v>
      </c>
    </row>
    <row r="45" spans="1:14" ht="10.5" customHeight="1">
      <c r="A45" s="8"/>
      <c r="B45" s="8"/>
      <c r="C45" s="8"/>
      <c r="D45" s="8"/>
      <c r="K45" s="10"/>
      <c r="L45" s="10"/>
      <c r="M45" s="10"/>
      <c r="N45" s="10"/>
    </row>
    <row r="46" spans="1:14" ht="10.5" customHeight="1">
      <c r="A46" s="8">
        <v>102</v>
      </c>
      <c r="B46" s="8">
        <v>2</v>
      </c>
      <c r="C46" s="8"/>
      <c r="D46" s="8"/>
      <c r="E46" s="6">
        <v>2</v>
      </c>
      <c r="F46" s="6">
        <v>2</v>
      </c>
      <c r="G46" s="6">
        <v>2</v>
      </c>
      <c r="K46" s="10">
        <v>30.5</v>
      </c>
      <c r="L46" s="10">
        <v>29.7</v>
      </c>
      <c r="M46" s="10">
        <v>378.1</v>
      </c>
      <c r="N46" s="10">
        <v>356.2</v>
      </c>
    </row>
    <row r="47" spans="1:14" ht="10.5" customHeight="1">
      <c r="A47" s="8">
        <v>105</v>
      </c>
      <c r="B47" s="8">
        <v>2</v>
      </c>
      <c r="C47" s="8">
        <v>7</v>
      </c>
      <c r="D47" s="8"/>
      <c r="E47" s="6">
        <v>12</v>
      </c>
      <c r="F47" s="6">
        <v>13</v>
      </c>
      <c r="G47" s="6">
        <v>13</v>
      </c>
      <c r="H47" s="6">
        <v>1</v>
      </c>
      <c r="K47" s="10">
        <v>181</v>
      </c>
      <c r="L47" s="10">
        <v>174.7</v>
      </c>
      <c r="M47" s="10">
        <v>2270.2</v>
      </c>
      <c r="N47" s="10">
        <v>2136.5</v>
      </c>
    </row>
    <row r="48" spans="1:14" ht="10.5" customHeight="1">
      <c r="A48" s="8">
        <v>107</v>
      </c>
      <c r="B48" s="8">
        <v>5</v>
      </c>
      <c r="C48" s="8"/>
      <c r="D48" s="8"/>
      <c r="E48" s="6">
        <v>3</v>
      </c>
      <c r="F48" s="6">
        <v>3</v>
      </c>
      <c r="G48" s="6">
        <v>3</v>
      </c>
      <c r="K48" s="10">
        <v>49.8</v>
      </c>
      <c r="L48" s="10">
        <v>48.8</v>
      </c>
      <c r="M48" s="10">
        <v>657.1</v>
      </c>
      <c r="N48" s="10">
        <v>644.1</v>
      </c>
    </row>
    <row r="49" spans="1:14" ht="10.5" customHeight="1">
      <c r="A49" s="8">
        <v>108</v>
      </c>
      <c r="B49" s="8">
        <v>5</v>
      </c>
      <c r="C49" s="8"/>
      <c r="D49" s="8"/>
      <c r="E49" s="6">
        <v>10</v>
      </c>
      <c r="F49" s="6">
        <v>10</v>
      </c>
      <c r="G49" s="6">
        <v>14</v>
      </c>
      <c r="K49" s="10">
        <v>167.3</v>
      </c>
      <c r="L49" s="10">
        <v>157.1</v>
      </c>
      <c r="M49" s="10">
        <v>2374.8</v>
      </c>
      <c r="N49" s="10">
        <v>2044.2</v>
      </c>
    </row>
    <row r="50" spans="1:14" ht="10.5" customHeight="1">
      <c r="A50" s="8">
        <v>110</v>
      </c>
      <c r="B50" s="8">
        <v>5</v>
      </c>
      <c r="C50" s="8"/>
      <c r="D50" s="8"/>
      <c r="E50" s="6">
        <v>8</v>
      </c>
      <c r="F50" s="6">
        <v>9</v>
      </c>
      <c r="G50" s="6">
        <v>10</v>
      </c>
      <c r="J50" s="6">
        <v>1</v>
      </c>
      <c r="K50" s="10">
        <v>119.7</v>
      </c>
      <c r="L50" s="10">
        <v>112.3</v>
      </c>
      <c r="M50" s="10">
        <v>1475.6</v>
      </c>
      <c r="N50" s="10">
        <v>1343.7</v>
      </c>
    </row>
    <row r="51" spans="11:14" ht="10.5" customHeight="1">
      <c r="K51" s="10"/>
      <c r="L51" s="10"/>
      <c r="M51" s="10"/>
      <c r="N51" s="10"/>
    </row>
    <row r="52" spans="1:14" ht="10.5" customHeight="1">
      <c r="A52" s="6">
        <v>111</v>
      </c>
      <c r="B52" s="6">
        <v>5</v>
      </c>
      <c r="E52" s="6">
        <v>10</v>
      </c>
      <c r="F52" s="6">
        <v>18</v>
      </c>
      <c r="G52" s="6">
        <v>20</v>
      </c>
      <c r="H52" s="6">
        <v>2</v>
      </c>
      <c r="K52" s="10">
        <v>232.2</v>
      </c>
      <c r="L52" s="10">
        <v>214.9</v>
      </c>
      <c r="M52" s="10">
        <v>3036.1</v>
      </c>
      <c r="N52" s="10">
        <v>2637.5</v>
      </c>
    </row>
    <row r="53" spans="1:14" ht="10.5" customHeight="1">
      <c r="A53" s="6">
        <v>112</v>
      </c>
      <c r="B53" s="6">
        <v>5</v>
      </c>
      <c r="E53" s="6">
        <v>1</v>
      </c>
      <c r="F53" s="6">
        <v>1</v>
      </c>
      <c r="G53" s="6">
        <v>1</v>
      </c>
      <c r="K53" s="10">
        <v>17.4</v>
      </c>
      <c r="L53" s="10">
        <v>16.8</v>
      </c>
      <c r="M53" s="10">
        <v>192.2</v>
      </c>
      <c r="N53" s="10">
        <v>184.6</v>
      </c>
    </row>
    <row r="54" spans="1:14" ht="10.5" customHeight="1">
      <c r="A54" s="6">
        <v>115</v>
      </c>
      <c r="B54" s="6">
        <v>5</v>
      </c>
      <c r="E54" s="6">
        <v>10</v>
      </c>
      <c r="F54" s="6">
        <v>13</v>
      </c>
      <c r="G54" s="6">
        <v>13</v>
      </c>
      <c r="K54" s="10">
        <v>172.7</v>
      </c>
      <c r="L54" s="10">
        <v>162</v>
      </c>
      <c r="M54" s="10">
        <v>2336.9</v>
      </c>
      <c r="N54" s="10">
        <v>2008.6</v>
      </c>
    </row>
    <row r="55" spans="1:14" ht="10.5" customHeight="1">
      <c r="A55" s="6">
        <v>117</v>
      </c>
      <c r="B55" s="6">
        <v>18</v>
      </c>
      <c r="E55" s="6">
        <v>10</v>
      </c>
      <c r="F55" s="6">
        <v>10</v>
      </c>
      <c r="G55" s="6">
        <v>12</v>
      </c>
      <c r="I55" s="6">
        <v>1</v>
      </c>
      <c r="J55" s="6">
        <v>1</v>
      </c>
      <c r="K55" s="10">
        <v>163.1</v>
      </c>
      <c r="L55" s="10">
        <v>152.5</v>
      </c>
      <c r="M55" s="10">
        <v>2104.3</v>
      </c>
      <c r="N55" s="10">
        <v>1828.7</v>
      </c>
    </row>
    <row r="56" spans="1:14" ht="10.5" customHeight="1">
      <c r="A56" s="6">
        <v>120</v>
      </c>
      <c r="B56" s="6">
        <v>18</v>
      </c>
      <c r="E56" s="6">
        <v>8</v>
      </c>
      <c r="F56" s="6">
        <v>7</v>
      </c>
      <c r="G56" s="6">
        <v>7</v>
      </c>
      <c r="I56" s="6">
        <v>2</v>
      </c>
      <c r="K56" s="10">
        <v>114.8</v>
      </c>
      <c r="L56" s="10">
        <v>108.1</v>
      </c>
      <c r="M56" s="10">
        <v>1596.7</v>
      </c>
      <c r="N56" s="10">
        <v>1411.7</v>
      </c>
    </row>
    <row r="57" spans="11:14" ht="10.5" customHeight="1">
      <c r="K57" s="10"/>
      <c r="L57" s="10"/>
      <c r="M57" s="10"/>
      <c r="N57" s="10"/>
    </row>
    <row r="58" spans="1:14" ht="10.5" customHeight="1">
      <c r="A58" s="6">
        <v>124</v>
      </c>
      <c r="B58" s="6">
        <v>18</v>
      </c>
      <c r="E58" s="6">
        <v>2</v>
      </c>
      <c r="F58" s="6">
        <v>2</v>
      </c>
      <c r="G58" s="6">
        <v>2</v>
      </c>
      <c r="K58" s="10">
        <v>20.7</v>
      </c>
      <c r="L58" s="10">
        <v>19.3</v>
      </c>
      <c r="M58" s="10">
        <v>262.7</v>
      </c>
      <c r="N58" s="10">
        <v>224</v>
      </c>
    </row>
    <row r="59" spans="1:14" ht="10.5" customHeight="1">
      <c r="A59" s="6">
        <v>150</v>
      </c>
      <c r="B59" s="6">
        <v>8</v>
      </c>
      <c r="E59" s="6">
        <v>17</v>
      </c>
      <c r="F59" s="6">
        <v>16</v>
      </c>
      <c r="G59" s="6">
        <v>16</v>
      </c>
      <c r="H59" s="6">
        <v>2</v>
      </c>
      <c r="I59" s="6">
        <v>3</v>
      </c>
      <c r="K59" s="10">
        <v>272.9</v>
      </c>
      <c r="L59" s="10">
        <v>263</v>
      </c>
      <c r="M59" s="10">
        <v>3597.2</v>
      </c>
      <c r="N59" s="10">
        <v>3343.6</v>
      </c>
    </row>
    <row r="60" spans="1:14" ht="10.5" customHeight="1">
      <c r="A60" s="6">
        <v>152</v>
      </c>
      <c r="B60" s="6">
        <v>8</v>
      </c>
      <c r="C60" s="6">
        <v>15</v>
      </c>
      <c r="E60" s="6">
        <v>11</v>
      </c>
      <c r="F60" s="6">
        <v>10</v>
      </c>
      <c r="G60" s="6">
        <v>11</v>
      </c>
      <c r="I60" s="6">
        <v>2</v>
      </c>
      <c r="K60" s="10">
        <v>154.9</v>
      </c>
      <c r="L60" s="10">
        <v>145.4</v>
      </c>
      <c r="M60" s="10">
        <v>2206.1</v>
      </c>
      <c r="N60" s="10">
        <v>1919.3</v>
      </c>
    </row>
    <row r="61" spans="1:14" ht="10.5" customHeight="1">
      <c r="A61" s="6">
        <v>154</v>
      </c>
      <c r="B61" s="6">
        <v>8</v>
      </c>
      <c r="C61" s="6">
        <v>15</v>
      </c>
      <c r="E61" s="6">
        <v>4</v>
      </c>
      <c r="F61" s="6">
        <v>4</v>
      </c>
      <c r="G61" s="6">
        <v>4</v>
      </c>
      <c r="K61" s="10">
        <v>56.2</v>
      </c>
      <c r="L61" s="10">
        <v>53.6</v>
      </c>
      <c r="M61" s="10">
        <v>872.1</v>
      </c>
      <c r="N61" s="10">
        <v>796.6</v>
      </c>
    </row>
    <row r="62" spans="1:14" ht="10.5" customHeight="1">
      <c r="A62" s="6">
        <v>156</v>
      </c>
      <c r="B62" s="6">
        <v>15</v>
      </c>
      <c r="E62" s="6">
        <v>12</v>
      </c>
      <c r="F62" s="6">
        <v>13</v>
      </c>
      <c r="G62" s="6">
        <v>13</v>
      </c>
      <c r="H62" s="6">
        <v>2</v>
      </c>
      <c r="K62" s="10">
        <v>215.8</v>
      </c>
      <c r="L62" s="10">
        <v>206.9</v>
      </c>
      <c r="M62" s="10">
        <v>2902.5</v>
      </c>
      <c r="N62" s="10">
        <v>2612.7</v>
      </c>
    </row>
    <row r="63" spans="11:14" ht="10.5" customHeight="1">
      <c r="K63" s="10"/>
      <c r="L63" s="10"/>
      <c r="M63" s="10"/>
      <c r="N63" s="10"/>
    </row>
    <row r="64" spans="1:14" ht="10.5" customHeight="1">
      <c r="A64" s="6">
        <v>158</v>
      </c>
      <c r="B64" s="6">
        <v>8</v>
      </c>
      <c r="C64" s="6">
        <v>15</v>
      </c>
      <c r="E64" s="6">
        <v>3</v>
      </c>
      <c r="F64" s="6">
        <v>3</v>
      </c>
      <c r="G64" s="6">
        <v>3</v>
      </c>
      <c r="K64" s="10">
        <v>43.7</v>
      </c>
      <c r="L64" s="10">
        <v>41.6</v>
      </c>
      <c r="M64" s="10">
        <v>742.9</v>
      </c>
      <c r="N64" s="10">
        <v>694.3</v>
      </c>
    </row>
    <row r="65" spans="1:14" ht="10.5" customHeight="1">
      <c r="A65" s="6">
        <v>161</v>
      </c>
      <c r="B65" s="6">
        <v>8</v>
      </c>
      <c r="E65" s="6">
        <v>4</v>
      </c>
      <c r="F65" s="6">
        <v>2</v>
      </c>
      <c r="G65" s="6">
        <v>3</v>
      </c>
      <c r="I65" s="6">
        <v>2</v>
      </c>
      <c r="K65" s="10">
        <v>33.6</v>
      </c>
      <c r="L65" s="10">
        <v>30.6</v>
      </c>
      <c r="M65" s="10">
        <v>667.3</v>
      </c>
      <c r="N65" s="10">
        <v>576.1</v>
      </c>
    </row>
    <row r="66" spans="1:14" ht="10.5" customHeight="1">
      <c r="A66" s="6">
        <v>163</v>
      </c>
      <c r="B66" s="6">
        <v>8</v>
      </c>
      <c r="C66" s="6">
        <v>15</v>
      </c>
      <c r="E66" s="6">
        <v>8</v>
      </c>
      <c r="F66" s="6">
        <v>8</v>
      </c>
      <c r="G66" s="6">
        <v>10</v>
      </c>
      <c r="K66" s="10">
        <v>130.3</v>
      </c>
      <c r="L66" s="10">
        <v>123.3</v>
      </c>
      <c r="M66" s="10">
        <v>1878</v>
      </c>
      <c r="N66" s="10">
        <v>1667.6</v>
      </c>
    </row>
    <row r="67" spans="1:14" ht="10.5" customHeight="1">
      <c r="A67" s="6">
        <v>165</v>
      </c>
      <c r="B67" s="6">
        <v>8</v>
      </c>
      <c r="C67" s="6">
        <v>15</v>
      </c>
      <c r="E67" s="6">
        <v>15</v>
      </c>
      <c r="F67" s="6">
        <v>15</v>
      </c>
      <c r="G67" s="6">
        <v>16</v>
      </c>
      <c r="K67" s="10">
        <v>229.7</v>
      </c>
      <c r="L67" s="10">
        <v>217</v>
      </c>
      <c r="M67" s="10">
        <v>3598.1</v>
      </c>
      <c r="N67" s="10">
        <v>3199.7</v>
      </c>
    </row>
    <row r="68" spans="1:14" ht="10.5" customHeight="1">
      <c r="A68" s="6">
        <v>166</v>
      </c>
      <c r="B68" s="6">
        <v>8</v>
      </c>
      <c r="C68" s="6">
        <v>15</v>
      </c>
      <c r="E68" s="6">
        <v>8</v>
      </c>
      <c r="F68" s="6">
        <v>7</v>
      </c>
      <c r="G68" s="6">
        <v>8</v>
      </c>
      <c r="I68" s="6">
        <v>1</v>
      </c>
      <c r="K68" s="10">
        <v>109.1</v>
      </c>
      <c r="L68" s="10">
        <v>104.7</v>
      </c>
      <c r="M68" s="10">
        <v>1844.4</v>
      </c>
      <c r="N68" s="10">
        <v>1745.2</v>
      </c>
    </row>
    <row r="69" spans="11:14" ht="10.5" customHeight="1">
      <c r="K69" s="10"/>
      <c r="L69" s="10"/>
      <c r="M69" s="10"/>
      <c r="N69" s="10"/>
    </row>
    <row r="70" spans="1:14" ht="10.5" customHeight="1">
      <c r="A70" s="6">
        <v>168</v>
      </c>
      <c r="B70" s="6">
        <v>8</v>
      </c>
      <c r="E70" s="6">
        <v>2</v>
      </c>
      <c r="F70" s="6">
        <v>2</v>
      </c>
      <c r="G70" s="6">
        <v>2</v>
      </c>
      <c r="K70" s="10">
        <v>24.4</v>
      </c>
      <c r="L70" s="10">
        <v>23.3</v>
      </c>
      <c r="M70" s="10">
        <v>394.6</v>
      </c>
      <c r="N70" s="10">
        <v>366.4</v>
      </c>
    </row>
    <row r="71" spans="1:14" ht="10.5" customHeight="1">
      <c r="A71" s="6">
        <v>180</v>
      </c>
      <c r="B71" s="6">
        <v>3</v>
      </c>
      <c r="C71" s="6">
        <v>15</v>
      </c>
      <c r="E71" s="6">
        <v>13</v>
      </c>
      <c r="F71" s="6">
        <v>19</v>
      </c>
      <c r="G71" s="6">
        <v>19</v>
      </c>
      <c r="H71" s="6">
        <v>2</v>
      </c>
      <c r="K71" s="10">
        <v>248.2</v>
      </c>
      <c r="L71" s="10">
        <v>230.4</v>
      </c>
      <c r="M71" s="10">
        <v>3079.5</v>
      </c>
      <c r="N71" s="10">
        <v>2499.5</v>
      </c>
    </row>
    <row r="72" spans="1:14" ht="10.5" customHeight="1">
      <c r="A72" s="6">
        <v>188</v>
      </c>
      <c r="B72" s="6">
        <v>9</v>
      </c>
      <c r="E72" s="6">
        <v>5</v>
      </c>
      <c r="F72" s="6">
        <v>5</v>
      </c>
      <c r="G72" s="6">
        <v>5</v>
      </c>
      <c r="K72" s="10">
        <v>73.2</v>
      </c>
      <c r="L72" s="10">
        <v>69</v>
      </c>
      <c r="M72" s="10">
        <v>843</v>
      </c>
      <c r="N72" s="10">
        <v>720.6</v>
      </c>
    </row>
    <row r="73" spans="1:14" ht="10.5" customHeight="1">
      <c r="A73" s="6">
        <v>200</v>
      </c>
      <c r="B73" s="6">
        <v>2</v>
      </c>
      <c r="E73" s="6">
        <v>9</v>
      </c>
      <c r="F73" s="6">
        <v>10</v>
      </c>
      <c r="G73" s="6">
        <v>10</v>
      </c>
      <c r="K73" s="10">
        <v>151.8</v>
      </c>
      <c r="L73" s="10">
        <v>147.3</v>
      </c>
      <c r="M73" s="10">
        <v>1377</v>
      </c>
      <c r="N73" s="10">
        <v>1304.6</v>
      </c>
    </row>
    <row r="74" spans="1:14" ht="10.5" customHeight="1">
      <c r="A74" s="6">
        <v>201</v>
      </c>
      <c r="B74" s="6">
        <v>3</v>
      </c>
      <c r="E74" s="6">
        <v>2</v>
      </c>
      <c r="F74" s="6">
        <v>2</v>
      </c>
      <c r="G74" s="6">
        <v>2</v>
      </c>
      <c r="K74" s="10">
        <v>28.1</v>
      </c>
      <c r="L74" s="10">
        <v>27</v>
      </c>
      <c r="M74" s="10">
        <v>364.5</v>
      </c>
      <c r="N74" s="10">
        <v>341.7</v>
      </c>
    </row>
    <row r="75" spans="11:14" ht="10.5" customHeight="1">
      <c r="K75" s="10"/>
      <c r="L75" s="10"/>
      <c r="M75" s="10"/>
      <c r="N75" s="10"/>
    </row>
    <row r="76" spans="1:14" ht="10.5" customHeight="1">
      <c r="A76" s="6">
        <v>202</v>
      </c>
      <c r="B76" s="6">
        <v>18</v>
      </c>
      <c r="E76" s="6">
        <v>2</v>
      </c>
      <c r="F76" s="6">
        <v>2</v>
      </c>
      <c r="G76" s="6">
        <v>2</v>
      </c>
      <c r="K76" s="10">
        <v>34.8</v>
      </c>
      <c r="L76" s="10">
        <v>33.8</v>
      </c>
      <c r="M76" s="10">
        <v>464.1</v>
      </c>
      <c r="N76" s="10">
        <v>433.8</v>
      </c>
    </row>
    <row r="77" spans="1:14" ht="10.5" customHeight="1">
      <c r="A77" s="6">
        <v>204</v>
      </c>
      <c r="B77" s="6">
        <v>3</v>
      </c>
      <c r="C77" s="6">
        <v>5</v>
      </c>
      <c r="E77" s="6">
        <v>23</v>
      </c>
      <c r="F77" s="6">
        <v>26</v>
      </c>
      <c r="G77" s="6">
        <v>27</v>
      </c>
      <c r="H77" s="6">
        <v>4</v>
      </c>
      <c r="J77" s="6">
        <v>1</v>
      </c>
      <c r="K77" s="10">
        <v>403.7</v>
      </c>
      <c r="L77" s="10">
        <v>384.7</v>
      </c>
      <c r="M77" s="10">
        <v>4418</v>
      </c>
      <c r="N77" s="10">
        <v>4008.9</v>
      </c>
    </row>
    <row r="78" spans="1:14" ht="10.5" customHeight="1">
      <c r="A78" s="6">
        <v>206</v>
      </c>
      <c r="B78" s="6">
        <v>3</v>
      </c>
      <c r="C78" s="6">
        <v>5</v>
      </c>
      <c r="E78" s="6">
        <v>9</v>
      </c>
      <c r="F78" s="6">
        <v>9</v>
      </c>
      <c r="G78" s="6">
        <v>9</v>
      </c>
      <c r="K78" s="10">
        <v>139.2</v>
      </c>
      <c r="L78" s="10">
        <v>133.6</v>
      </c>
      <c r="M78" s="10">
        <v>1564.3</v>
      </c>
      <c r="N78" s="10">
        <v>1423.8</v>
      </c>
    </row>
    <row r="79" spans="1:14" ht="10.5" customHeight="1">
      <c r="A79" s="6">
        <v>207</v>
      </c>
      <c r="B79" s="6">
        <v>5</v>
      </c>
      <c r="C79" s="6">
        <v>18</v>
      </c>
      <c r="E79" s="6">
        <v>23</v>
      </c>
      <c r="F79" s="6">
        <v>24</v>
      </c>
      <c r="G79" s="6">
        <v>25</v>
      </c>
      <c r="H79" s="6">
        <v>2</v>
      </c>
      <c r="K79" s="10">
        <v>365.5</v>
      </c>
      <c r="L79" s="10">
        <v>351.2</v>
      </c>
      <c r="M79" s="10">
        <v>4104.7</v>
      </c>
      <c r="N79" s="10">
        <v>3720.6</v>
      </c>
    </row>
    <row r="80" spans="1:14" ht="10.5" customHeight="1">
      <c r="A80" s="6">
        <v>209</v>
      </c>
      <c r="B80" s="6">
        <v>5</v>
      </c>
      <c r="E80" s="6">
        <v>2</v>
      </c>
      <c r="F80" s="6">
        <v>2</v>
      </c>
      <c r="G80" s="6">
        <v>2</v>
      </c>
      <c r="K80" s="10">
        <v>30.9</v>
      </c>
      <c r="L80" s="10">
        <v>29.6</v>
      </c>
      <c r="M80" s="10">
        <v>466.9</v>
      </c>
      <c r="N80" s="10">
        <v>444</v>
      </c>
    </row>
    <row r="81" spans="11:14" ht="10.5" customHeight="1">
      <c r="K81" s="10"/>
      <c r="L81" s="10"/>
      <c r="M81" s="10"/>
      <c r="N81" s="10"/>
    </row>
    <row r="82" spans="1:14" ht="10.5" customHeight="1">
      <c r="A82" s="6">
        <v>210</v>
      </c>
      <c r="B82" s="6">
        <v>18</v>
      </c>
      <c r="E82" s="6">
        <v>12</v>
      </c>
      <c r="F82" s="6">
        <v>13</v>
      </c>
      <c r="G82" s="6">
        <v>13</v>
      </c>
      <c r="I82" s="6">
        <v>1</v>
      </c>
      <c r="K82" s="10">
        <v>200.5</v>
      </c>
      <c r="L82" s="10">
        <v>191.3</v>
      </c>
      <c r="M82" s="10">
        <v>2637.9</v>
      </c>
      <c r="N82" s="10">
        <v>2324.6</v>
      </c>
    </row>
    <row r="83" spans="1:14" ht="10.5" customHeight="1">
      <c r="A83" s="6">
        <v>212</v>
      </c>
      <c r="B83" s="6">
        <v>5</v>
      </c>
      <c r="E83" s="6">
        <v>6</v>
      </c>
      <c r="F83" s="6">
        <v>8</v>
      </c>
      <c r="G83" s="6">
        <v>9</v>
      </c>
      <c r="J83" s="6">
        <v>1</v>
      </c>
      <c r="K83" s="10">
        <v>121</v>
      </c>
      <c r="L83" s="10">
        <v>115.8</v>
      </c>
      <c r="M83" s="10">
        <v>1434.5</v>
      </c>
      <c r="N83" s="10">
        <v>1332.5</v>
      </c>
    </row>
    <row r="84" spans="1:14" ht="10.5" customHeight="1">
      <c r="A84" s="6">
        <v>217</v>
      </c>
      <c r="B84" s="6">
        <v>7</v>
      </c>
      <c r="E84" s="6">
        <v>11</v>
      </c>
      <c r="F84" s="6">
        <v>11</v>
      </c>
      <c r="G84" s="6">
        <v>13</v>
      </c>
      <c r="H84" s="6">
        <v>2</v>
      </c>
      <c r="K84" s="10">
        <v>194.1</v>
      </c>
      <c r="L84" s="10">
        <v>187</v>
      </c>
      <c r="M84" s="10">
        <v>1737.2</v>
      </c>
      <c r="N84" s="10">
        <v>1634.8</v>
      </c>
    </row>
    <row r="85" spans="1:14" ht="10.5" customHeight="1">
      <c r="A85" s="6">
        <v>220</v>
      </c>
      <c r="B85" s="6">
        <v>7</v>
      </c>
      <c r="E85" s="6">
        <v>3</v>
      </c>
      <c r="F85" s="6">
        <v>3</v>
      </c>
      <c r="G85" s="6">
        <v>3</v>
      </c>
      <c r="K85" s="10">
        <v>38.3</v>
      </c>
      <c r="L85" s="10">
        <v>37.3</v>
      </c>
      <c r="M85" s="10">
        <v>587.4</v>
      </c>
      <c r="N85" s="10">
        <v>562.6</v>
      </c>
    </row>
    <row r="86" spans="1:14" ht="10.5" customHeight="1">
      <c r="A86" s="6">
        <v>230</v>
      </c>
      <c r="B86" s="6">
        <v>15</v>
      </c>
      <c r="E86" s="6">
        <v>6</v>
      </c>
      <c r="F86" s="6">
        <v>6</v>
      </c>
      <c r="G86" s="6">
        <v>6</v>
      </c>
      <c r="K86" s="10">
        <v>87.1</v>
      </c>
      <c r="L86" s="10">
        <v>83.6</v>
      </c>
      <c r="M86" s="10">
        <v>1253.1</v>
      </c>
      <c r="N86" s="10">
        <v>1155</v>
      </c>
    </row>
    <row r="87" spans="11:14" ht="10.5" customHeight="1">
      <c r="K87" s="10"/>
      <c r="L87" s="10"/>
      <c r="M87" s="10"/>
      <c r="N87" s="10"/>
    </row>
    <row r="88" spans="1:14" ht="10.5" customHeight="1">
      <c r="A88" s="6">
        <v>234</v>
      </c>
      <c r="B88" s="6">
        <v>15</v>
      </c>
      <c r="E88" s="6">
        <v>9</v>
      </c>
      <c r="F88" s="6">
        <v>9</v>
      </c>
      <c r="G88" s="6">
        <v>10</v>
      </c>
      <c r="K88" s="10">
        <v>133.6</v>
      </c>
      <c r="L88" s="10">
        <v>126.9</v>
      </c>
      <c r="M88" s="10">
        <v>2167.5</v>
      </c>
      <c r="N88" s="10">
        <v>1965.8</v>
      </c>
    </row>
    <row r="89" spans="1:14" ht="10.5" customHeight="1">
      <c r="A89" s="6">
        <v>236</v>
      </c>
      <c r="B89" s="6">
        <v>8</v>
      </c>
      <c r="E89" s="6">
        <v>1</v>
      </c>
      <c r="F89" s="6">
        <v>1</v>
      </c>
      <c r="G89" s="6">
        <v>1</v>
      </c>
      <c r="K89" s="10">
        <v>14.8</v>
      </c>
      <c r="L89" s="10">
        <v>13.5</v>
      </c>
      <c r="M89" s="10">
        <v>298.8</v>
      </c>
      <c r="N89" s="10">
        <v>254.8</v>
      </c>
    </row>
    <row r="90" spans="1:14" ht="10.5" customHeight="1">
      <c r="A90" s="6">
        <v>245</v>
      </c>
      <c r="B90" s="6">
        <v>8</v>
      </c>
      <c r="E90" s="6">
        <v>2</v>
      </c>
      <c r="F90" s="6">
        <v>2</v>
      </c>
      <c r="G90" s="6">
        <v>2</v>
      </c>
      <c r="K90" s="10">
        <v>28.6</v>
      </c>
      <c r="L90" s="10">
        <v>27.8</v>
      </c>
      <c r="M90" s="10">
        <v>487.9</v>
      </c>
      <c r="N90" s="10">
        <v>473</v>
      </c>
    </row>
    <row r="91" spans="1:14" ht="10.5" customHeight="1">
      <c r="A91" s="6">
        <v>250</v>
      </c>
      <c r="B91" s="6">
        <v>10</v>
      </c>
      <c r="E91" s="6">
        <v>1</v>
      </c>
      <c r="F91" s="6">
        <v>1</v>
      </c>
      <c r="G91" s="6">
        <v>1</v>
      </c>
      <c r="K91" s="10">
        <v>13.8</v>
      </c>
      <c r="L91" s="10">
        <v>13.5</v>
      </c>
      <c r="M91" s="10">
        <v>150.3</v>
      </c>
      <c r="N91" s="10">
        <v>145.3</v>
      </c>
    </row>
    <row r="92" spans="1:14" ht="10.5" customHeight="1">
      <c r="A92" s="6">
        <v>251</v>
      </c>
      <c r="B92" s="6">
        <v>3</v>
      </c>
      <c r="C92" s="6">
        <v>18</v>
      </c>
      <c r="E92" s="6">
        <v>10</v>
      </c>
      <c r="F92" s="6">
        <v>12</v>
      </c>
      <c r="G92" s="6">
        <v>14</v>
      </c>
      <c r="H92" s="6">
        <v>1</v>
      </c>
      <c r="K92" s="10">
        <v>196</v>
      </c>
      <c r="L92" s="10">
        <v>189.9</v>
      </c>
      <c r="M92" s="10">
        <v>2165</v>
      </c>
      <c r="N92" s="10">
        <v>1962.8</v>
      </c>
    </row>
    <row r="93" spans="11:14" ht="10.5" customHeight="1">
      <c r="K93" s="10"/>
      <c r="L93" s="10"/>
      <c r="M93" s="10"/>
      <c r="N93" s="10"/>
    </row>
    <row r="94" spans="1:14" ht="10.5" customHeight="1">
      <c r="A94" s="6">
        <v>255</v>
      </c>
      <c r="B94" s="6">
        <v>3</v>
      </c>
      <c r="E94" s="6">
        <v>2</v>
      </c>
      <c r="F94" s="6">
        <v>2</v>
      </c>
      <c r="G94" s="6">
        <v>2</v>
      </c>
      <c r="K94" s="10">
        <v>30.4</v>
      </c>
      <c r="L94" s="10">
        <v>30</v>
      </c>
      <c r="M94" s="10">
        <v>292.4</v>
      </c>
      <c r="N94" s="10">
        <v>280.8</v>
      </c>
    </row>
    <row r="95" spans="1:14" ht="10.5" customHeight="1">
      <c r="A95" s="6">
        <v>260</v>
      </c>
      <c r="B95" s="6">
        <v>9</v>
      </c>
      <c r="C95" s="6">
        <v>18</v>
      </c>
      <c r="E95" s="6">
        <v>10</v>
      </c>
      <c r="F95" s="6">
        <v>10</v>
      </c>
      <c r="G95" s="6">
        <v>12</v>
      </c>
      <c r="J95" s="6">
        <v>2</v>
      </c>
      <c r="K95" s="10">
        <v>151.4</v>
      </c>
      <c r="L95" s="10">
        <v>142.6</v>
      </c>
      <c r="M95" s="10">
        <v>2184.7</v>
      </c>
      <c r="N95" s="10">
        <v>1916.3</v>
      </c>
    </row>
    <row r="96" spans="1:14" ht="10.5" customHeight="1">
      <c r="A96" s="6">
        <v>262</v>
      </c>
      <c r="B96" s="6">
        <v>9</v>
      </c>
      <c r="E96" s="6">
        <v>2</v>
      </c>
      <c r="F96" s="6">
        <v>3</v>
      </c>
      <c r="G96" s="6">
        <v>3</v>
      </c>
      <c r="K96" s="10">
        <v>41.6</v>
      </c>
      <c r="L96" s="10">
        <v>39.7</v>
      </c>
      <c r="M96" s="10">
        <v>582.9</v>
      </c>
      <c r="N96" s="10">
        <v>528.7</v>
      </c>
    </row>
    <row r="97" spans="1:14" ht="10.5" customHeight="1">
      <c r="A97" s="6">
        <v>267</v>
      </c>
      <c r="B97" s="6">
        <v>9</v>
      </c>
      <c r="E97" s="6">
        <v>3</v>
      </c>
      <c r="F97" s="6">
        <v>3</v>
      </c>
      <c r="G97" s="6">
        <v>3</v>
      </c>
      <c r="K97" s="10">
        <v>41.3</v>
      </c>
      <c r="L97" s="10">
        <v>40.1</v>
      </c>
      <c r="M97" s="10">
        <v>529</v>
      </c>
      <c r="N97" s="10">
        <v>502.2</v>
      </c>
    </row>
    <row r="98" spans="1:14" ht="10.5" customHeight="1">
      <c r="A98" s="6">
        <v>268</v>
      </c>
      <c r="B98" s="6">
        <v>9</v>
      </c>
      <c r="E98" s="6">
        <v>3</v>
      </c>
      <c r="F98" s="6">
        <v>3</v>
      </c>
      <c r="G98" s="6">
        <v>3</v>
      </c>
      <c r="K98" s="10">
        <v>42.3</v>
      </c>
      <c r="L98" s="10">
        <v>40.6</v>
      </c>
      <c r="M98" s="10">
        <v>532.9</v>
      </c>
      <c r="N98" s="10">
        <v>484.1</v>
      </c>
    </row>
    <row r="99" spans="11:14" ht="10.5" customHeight="1">
      <c r="K99" s="10"/>
      <c r="L99" s="10"/>
      <c r="M99" s="10"/>
      <c r="N99" s="10"/>
    </row>
    <row r="100" spans="1:14" ht="10.5" customHeight="1">
      <c r="A100" s="6">
        <v>305</v>
      </c>
      <c r="B100" s="6">
        <v>7</v>
      </c>
      <c r="C100" s="6">
        <v>18</v>
      </c>
      <c r="E100" s="6">
        <v>8</v>
      </c>
      <c r="F100" s="6">
        <v>8</v>
      </c>
      <c r="G100" s="6">
        <v>8</v>
      </c>
      <c r="K100" s="10">
        <v>112.8</v>
      </c>
      <c r="L100" s="10">
        <v>107.5</v>
      </c>
      <c r="M100" s="10">
        <v>1500</v>
      </c>
      <c r="N100" s="10">
        <v>1388.8</v>
      </c>
    </row>
    <row r="101" spans="1:14" ht="10.5" customHeight="1">
      <c r="A101" s="6">
        <v>362</v>
      </c>
      <c r="B101" s="6">
        <v>1</v>
      </c>
      <c r="E101" s="6">
        <v>4</v>
      </c>
      <c r="F101" s="6">
        <v>4</v>
      </c>
      <c r="G101" s="6">
        <v>4</v>
      </c>
      <c r="K101" s="10">
        <v>69.4</v>
      </c>
      <c r="L101" s="10">
        <v>66</v>
      </c>
      <c r="M101" s="10">
        <v>1030.8</v>
      </c>
      <c r="N101" s="10">
        <v>927.8</v>
      </c>
    </row>
    <row r="102" spans="1:14" ht="10.5" customHeight="1">
      <c r="A102" s="6">
        <v>401</v>
      </c>
      <c r="B102" s="6">
        <v>3</v>
      </c>
      <c r="E102" s="6">
        <v>2</v>
      </c>
      <c r="F102" s="6">
        <v>2</v>
      </c>
      <c r="G102" s="6">
        <v>2</v>
      </c>
      <c r="K102" s="10">
        <v>34.7</v>
      </c>
      <c r="L102" s="10">
        <v>33.2</v>
      </c>
      <c r="M102" s="10">
        <v>564.9</v>
      </c>
      <c r="N102" s="10">
        <v>525.3</v>
      </c>
    </row>
    <row r="103" spans="1:14" ht="10.5" customHeight="1">
      <c r="A103" s="6">
        <v>434</v>
      </c>
      <c r="B103" s="6">
        <v>10</v>
      </c>
      <c r="E103" s="6">
        <v>11</v>
      </c>
      <c r="F103" s="6">
        <v>4</v>
      </c>
      <c r="G103" s="6">
        <v>10</v>
      </c>
      <c r="K103" s="10">
        <v>103</v>
      </c>
      <c r="L103" s="10">
        <v>82.5</v>
      </c>
      <c r="M103" s="10">
        <v>2698.1</v>
      </c>
      <c r="N103" s="10">
        <v>2033</v>
      </c>
    </row>
    <row r="104" spans="1:14" ht="10.5" customHeight="1">
      <c r="A104" s="6">
        <v>439</v>
      </c>
      <c r="B104" s="6">
        <v>18</v>
      </c>
      <c r="E104" s="6">
        <v>8</v>
      </c>
      <c r="F104" s="6">
        <v>3</v>
      </c>
      <c r="G104" s="6">
        <v>9</v>
      </c>
      <c r="I104" s="6">
        <v>5</v>
      </c>
      <c r="J104" s="6">
        <v>4</v>
      </c>
      <c r="K104" s="10">
        <v>79</v>
      </c>
      <c r="L104" s="10">
        <v>72.5</v>
      </c>
      <c r="M104" s="10">
        <v>1319.5</v>
      </c>
      <c r="N104" s="10">
        <v>1139.3</v>
      </c>
    </row>
    <row r="105" spans="11:14" ht="10.5" customHeight="1">
      <c r="K105" s="10"/>
      <c r="L105" s="10"/>
      <c r="M105" s="10"/>
      <c r="N105" s="10"/>
    </row>
    <row r="106" spans="1:14" ht="10.5" customHeight="1">
      <c r="A106" s="6">
        <v>444</v>
      </c>
      <c r="B106" s="6">
        <v>18</v>
      </c>
      <c r="E106" s="6">
        <v>7</v>
      </c>
      <c r="F106" s="6">
        <v>4</v>
      </c>
      <c r="G106" s="6">
        <v>10</v>
      </c>
      <c r="I106" s="6">
        <v>3</v>
      </c>
      <c r="J106" s="6">
        <v>4</v>
      </c>
      <c r="K106" s="10">
        <v>56.7</v>
      </c>
      <c r="L106" s="10">
        <v>50.7</v>
      </c>
      <c r="M106" s="10">
        <v>1156.1</v>
      </c>
      <c r="N106" s="10">
        <v>980.7</v>
      </c>
    </row>
    <row r="107" spans="1:14" ht="10.5" customHeight="1">
      <c r="A107" s="6">
        <v>445</v>
      </c>
      <c r="B107" s="6">
        <v>18</v>
      </c>
      <c r="E107" s="6">
        <v>3</v>
      </c>
      <c r="F107" s="6">
        <v>3</v>
      </c>
      <c r="G107" s="6">
        <v>4</v>
      </c>
      <c r="K107" s="10">
        <v>48.9</v>
      </c>
      <c r="L107" s="10">
        <v>43.5</v>
      </c>
      <c r="M107" s="10">
        <v>1075.1</v>
      </c>
      <c r="N107" s="10">
        <v>881.3</v>
      </c>
    </row>
    <row r="108" spans="1:14" ht="10.5" customHeight="1">
      <c r="A108" s="6">
        <v>446</v>
      </c>
      <c r="B108" s="6">
        <v>10</v>
      </c>
      <c r="C108" s="6">
        <v>18</v>
      </c>
      <c r="E108" s="6">
        <v>10</v>
      </c>
      <c r="F108" s="6">
        <v>8</v>
      </c>
      <c r="G108" s="6">
        <v>8</v>
      </c>
      <c r="I108" s="6">
        <v>4</v>
      </c>
      <c r="K108" s="10">
        <v>116.6</v>
      </c>
      <c r="L108" s="10">
        <v>111.8</v>
      </c>
      <c r="M108" s="10">
        <v>2081.3</v>
      </c>
      <c r="N108" s="10">
        <v>1940.2</v>
      </c>
    </row>
    <row r="109" spans="1:14" ht="10.5" customHeight="1">
      <c r="A109" s="6">
        <v>460</v>
      </c>
      <c r="B109" s="6">
        <v>1</v>
      </c>
      <c r="E109" s="6">
        <v>8</v>
      </c>
      <c r="F109" s="6">
        <v>8</v>
      </c>
      <c r="G109" s="6">
        <v>10</v>
      </c>
      <c r="K109" s="10">
        <v>127.9</v>
      </c>
      <c r="L109" s="10">
        <v>121.5</v>
      </c>
      <c r="M109" s="10">
        <v>2166.2</v>
      </c>
      <c r="N109" s="10">
        <v>1999.8</v>
      </c>
    </row>
    <row r="110" spans="1:14" ht="10.5" customHeight="1">
      <c r="A110" s="6">
        <v>471</v>
      </c>
      <c r="B110" s="6">
        <v>1</v>
      </c>
      <c r="C110" s="6">
        <v>9</v>
      </c>
      <c r="E110" s="6">
        <v>2</v>
      </c>
      <c r="F110" s="6">
        <v>2</v>
      </c>
      <c r="G110" s="6">
        <v>3</v>
      </c>
      <c r="K110" s="10">
        <v>39.3</v>
      </c>
      <c r="L110" s="10">
        <v>34.6</v>
      </c>
      <c r="M110" s="10">
        <v>795.6</v>
      </c>
      <c r="N110" s="10">
        <v>636.3</v>
      </c>
    </row>
    <row r="111" spans="1:14" ht="10.5" customHeight="1">
      <c r="A111"/>
      <c r="K111" s="10"/>
      <c r="L111" s="10"/>
      <c r="M111" s="10"/>
      <c r="N111" s="10"/>
    </row>
    <row r="112" spans="1:14" ht="10.5" customHeight="1">
      <c r="A112" s="6">
        <v>483</v>
      </c>
      <c r="B112" s="6">
        <v>3</v>
      </c>
      <c r="E112" s="6">
        <v>8</v>
      </c>
      <c r="F112" s="6">
        <v>8</v>
      </c>
      <c r="G112" s="6">
        <v>8</v>
      </c>
      <c r="K112" s="10">
        <v>137.5</v>
      </c>
      <c r="L112" s="10">
        <v>131.6</v>
      </c>
      <c r="M112" s="10">
        <v>1905</v>
      </c>
      <c r="N112" s="10">
        <v>1767.2</v>
      </c>
    </row>
    <row r="113" spans="1:14" ht="10.5" customHeight="1">
      <c r="A113" s="6">
        <v>484</v>
      </c>
      <c r="B113" s="6">
        <v>9</v>
      </c>
      <c r="E113" s="6">
        <v>5</v>
      </c>
      <c r="F113" s="6">
        <v>8</v>
      </c>
      <c r="G113" s="6">
        <v>8</v>
      </c>
      <c r="K113" s="10">
        <v>118.8</v>
      </c>
      <c r="L113" s="10">
        <v>113.1</v>
      </c>
      <c r="M113" s="10">
        <v>2303.2</v>
      </c>
      <c r="N113" s="10">
        <v>2099.4</v>
      </c>
    </row>
    <row r="114" spans="1:14" ht="10.5" customHeight="1">
      <c r="A114" s="6">
        <v>487</v>
      </c>
      <c r="B114" s="6">
        <v>9</v>
      </c>
      <c r="E114" s="6">
        <v>4</v>
      </c>
      <c r="F114" s="6">
        <v>4</v>
      </c>
      <c r="G114" s="6">
        <v>4</v>
      </c>
      <c r="K114" s="10">
        <v>59.7</v>
      </c>
      <c r="L114" s="10">
        <v>58</v>
      </c>
      <c r="M114" s="10">
        <v>926.5</v>
      </c>
      <c r="N114" s="10">
        <v>884.9</v>
      </c>
    </row>
    <row r="115" spans="1:14" ht="10.5" customHeight="1">
      <c r="A115" s="6">
        <v>490</v>
      </c>
      <c r="B115" s="6">
        <v>9</v>
      </c>
      <c r="E115" s="6">
        <v>5</v>
      </c>
      <c r="F115" s="6">
        <v>5</v>
      </c>
      <c r="G115" s="6">
        <v>5</v>
      </c>
      <c r="K115" s="10">
        <v>73.8</v>
      </c>
      <c r="L115" s="10">
        <v>72.1</v>
      </c>
      <c r="M115" s="10">
        <v>1370.8</v>
      </c>
      <c r="N115" s="10">
        <v>1315.8</v>
      </c>
    </row>
    <row r="116" spans="1:14" ht="10.5" customHeight="1">
      <c r="A116" s="6">
        <v>550</v>
      </c>
      <c r="B116" s="6">
        <v>7</v>
      </c>
      <c r="C116" s="6">
        <v>18</v>
      </c>
      <c r="E116" s="6">
        <v>7</v>
      </c>
      <c r="F116" s="6">
        <v>6</v>
      </c>
      <c r="G116" s="6">
        <v>7</v>
      </c>
      <c r="K116" s="10">
        <v>86.9</v>
      </c>
      <c r="L116" s="10">
        <v>82.4</v>
      </c>
      <c r="M116" s="10">
        <v>1964.4</v>
      </c>
      <c r="N116" s="10">
        <v>1839</v>
      </c>
    </row>
    <row r="117" spans="11:14" ht="10.5" customHeight="1">
      <c r="K117" s="10"/>
      <c r="L117" s="10"/>
      <c r="M117" s="10"/>
      <c r="N117" s="10"/>
    </row>
    <row r="118" spans="1:14" ht="10.5" customHeight="1">
      <c r="A118" s="6">
        <v>561</v>
      </c>
      <c r="B118" s="6">
        <v>15</v>
      </c>
      <c r="E118" s="6">
        <v>16</v>
      </c>
      <c r="F118" s="6">
        <v>16</v>
      </c>
      <c r="G118" s="6">
        <v>18</v>
      </c>
      <c r="J118" s="6">
        <v>1</v>
      </c>
      <c r="K118" s="10">
        <v>235.9</v>
      </c>
      <c r="L118" s="10">
        <v>225.9</v>
      </c>
      <c r="M118" s="10">
        <v>3427.1</v>
      </c>
      <c r="N118" s="10">
        <v>3131.5</v>
      </c>
    </row>
    <row r="119" spans="1:14" ht="10.5" customHeight="1">
      <c r="A119" s="6">
        <v>720</v>
      </c>
      <c r="B119" s="6">
        <v>7</v>
      </c>
      <c r="E119" s="6">
        <v>31</v>
      </c>
      <c r="F119" s="6">
        <v>29</v>
      </c>
      <c r="G119" s="6">
        <v>40</v>
      </c>
      <c r="K119" s="10">
        <v>500.2</v>
      </c>
      <c r="L119" s="10">
        <v>447.8</v>
      </c>
      <c r="M119" s="10">
        <v>8363.5</v>
      </c>
      <c r="N119" s="10">
        <v>7033.7</v>
      </c>
    </row>
    <row r="120" spans="1:14" ht="10.5" customHeight="1">
      <c r="A120" s="6">
        <v>750</v>
      </c>
      <c r="B120" s="6">
        <v>8</v>
      </c>
      <c r="E120" s="6">
        <v>9</v>
      </c>
      <c r="F120" s="6">
        <v>11</v>
      </c>
      <c r="G120" s="6">
        <v>11</v>
      </c>
      <c r="K120" s="10">
        <v>164</v>
      </c>
      <c r="L120" s="10">
        <v>156.8</v>
      </c>
      <c r="M120" s="10">
        <v>2588</v>
      </c>
      <c r="N120" s="10">
        <v>2377</v>
      </c>
    </row>
    <row r="121" spans="11:14" ht="10.5" customHeight="1">
      <c r="K121" s="10"/>
      <c r="L121" s="10"/>
      <c r="M121" s="10"/>
      <c r="N121" s="10"/>
    </row>
    <row r="122" spans="1:14" ht="10.5" customHeight="1">
      <c r="A122" s="6">
        <v>801</v>
      </c>
      <c r="B122" s="6">
        <v>11</v>
      </c>
      <c r="E122" s="6">
        <v>18</v>
      </c>
      <c r="F122" s="6">
        <v>20</v>
      </c>
      <c r="G122" s="6">
        <v>20</v>
      </c>
      <c r="K122" s="10">
        <v>337.4</v>
      </c>
      <c r="L122" s="10">
        <v>331.6</v>
      </c>
      <c r="M122" s="10">
        <v>7018.8</v>
      </c>
      <c r="N122" s="10">
        <v>6958.3</v>
      </c>
    </row>
    <row r="123" spans="1:14" ht="10.5" customHeight="1">
      <c r="A123" s="6">
        <v>802</v>
      </c>
      <c r="B123" s="6">
        <v>20</v>
      </c>
      <c r="E123" s="97">
        <v>24</v>
      </c>
      <c r="F123" s="97">
        <v>30</v>
      </c>
      <c r="G123" s="97">
        <v>30</v>
      </c>
      <c r="H123" s="97"/>
      <c r="I123" s="97"/>
      <c r="J123" s="97"/>
      <c r="K123" s="98">
        <v>532.5</v>
      </c>
      <c r="L123" s="98">
        <v>501.9</v>
      </c>
      <c r="M123" s="98">
        <v>11773.8</v>
      </c>
      <c r="N123" s="98">
        <v>11428.7</v>
      </c>
    </row>
    <row r="124" spans="1:14" ht="10.5" customHeight="1">
      <c r="A124" s="6">
        <v>803</v>
      </c>
      <c r="B124" s="6">
        <v>22</v>
      </c>
      <c r="E124" s="6">
        <v>6</v>
      </c>
      <c r="F124" s="6">
        <v>6</v>
      </c>
      <c r="G124" s="6">
        <v>6</v>
      </c>
      <c r="H124" s="6">
        <v>2</v>
      </c>
      <c r="K124" s="10">
        <v>125.6</v>
      </c>
      <c r="L124" s="10">
        <v>123.4</v>
      </c>
      <c r="M124" s="10">
        <v>3140.4</v>
      </c>
      <c r="N124" s="10">
        <v>3133.8</v>
      </c>
    </row>
    <row r="125" spans="1:14" ht="10.5" customHeight="1">
      <c r="A125" s="6" t="s">
        <v>197</v>
      </c>
      <c r="E125" s="6">
        <f>SUM(E122:E124)</f>
        <v>48</v>
      </c>
      <c r="F125" s="6">
        <f>SUM(F122:F124)</f>
        <v>56</v>
      </c>
      <c r="G125" s="6">
        <f>SUM(G122:G124)</f>
        <v>56</v>
      </c>
      <c r="H125" s="6">
        <f>SUM(H122:H124)</f>
        <v>2</v>
      </c>
      <c r="K125" s="10">
        <f>SUM(K122:K124)</f>
        <v>995.5</v>
      </c>
      <c r="L125" s="10">
        <f>SUM(L122:L124)</f>
        <v>956.9</v>
      </c>
      <c r="M125" s="10">
        <f>SUM(M122:M124)</f>
        <v>21933</v>
      </c>
      <c r="N125" s="10">
        <f>SUM(N122:N124)</f>
        <v>21520.8</v>
      </c>
    </row>
    <row r="126" spans="11:14" ht="10.5" customHeight="1">
      <c r="K126" s="10"/>
      <c r="L126" s="10"/>
      <c r="M126" s="10"/>
      <c r="N126" s="10"/>
    </row>
    <row r="127" spans="5:14" ht="10.5" customHeight="1">
      <c r="E127" s="6" t="s">
        <v>61</v>
      </c>
      <c r="K127" s="32" t="s">
        <v>62</v>
      </c>
      <c r="L127" s="32"/>
      <c r="M127" s="32" t="s">
        <v>63</v>
      </c>
      <c r="N127" s="32"/>
    </row>
    <row r="128" spans="1:14" ht="10.5" customHeight="1">
      <c r="A128" s="26" t="s">
        <v>83</v>
      </c>
      <c r="B128" s="30" t="s">
        <v>84</v>
      </c>
      <c r="C128" s="30"/>
      <c r="D128" s="30"/>
      <c r="E128" s="26" t="s">
        <v>47</v>
      </c>
      <c r="F128" s="26" t="s">
        <v>48</v>
      </c>
      <c r="G128" s="26" t="s">
        <v>49</v>
      </c>
      <c r="H128" s="26" t="s">
        <v>50</v>
      </c>
      <c r="I128" s="27"/>
      <c r="J128" s="27"/>
      <c r="K128" s="33" t="s">
        <v>53</v>
      </c>
      <c r="L128" s="33" t="s">
        <v>54</v>
      </c>
      <c r="M128" s="33" t="s">
        <v>53</v>
      </c>
      <c r="N128" s="33" t="s">
        <v>54</v>
      </c>
    </row>
    <row r="129" spans="1:14" ht="10.5" customHeight="1">
      <c r="A129" s="6">
        <v>801</v>
      </c>
      <c r="B129" s="6">
        <v>11</v>
      </c>
      <c r="E129" s="6">
        <v>9</v>
      </c>
      <c r="F129" s="6">
        <v>10</v>
      </c>
      <c r="G129" s="6">
        <v>10</v>
      </c>
      <c r="K129" s="10">
        <v>169.9</v>
      </c>
      <c r="L129" s="10">
        <v>166.9</v>
      </c>
      <c r="M129" s="10">
        <v>3525.7</v>
      </c>
      <c r="N129" s="10">
        <v>3494.4</v>
      </c>
    </row>
    <row r="130" spans="1:14" ht="10.5" customHeight="1">
      <c r="A130" s="6">
        <v>802</v>
      </c>
      <c r="B130" s="6">
        <v>20</v>
      </c>
      <c r="E130" s="97">
        <v>7</v>
      </c>
      <c r="F130" s="97">
        <v>9</v>
      </c>
      <c r="G130" s="97">
        <v>9</v>
      </c>
      <c r="H130" s="97"/>
      <c r="I130" s="97"/>
      <c r="J130" s="97"/>
      <c r="K130" s="98">
        <v>158.1</v>
      </c>
      <c r="L130" s="98">
        <v>149.6</v>
      </c>
      <c r="M130" s="98">
        <v>3357.9</v>
      </c>
      <c r="N130" s="98">
        <v>3271.2</v>
      </c>
    </row>
    <row r="131" spans="1:14" ht="10.5" customHeight="1">
      <c r="A131" s="6">
        <v>803</v>
      </c>
      <c r="B131" s="6">
        <v>22</v>
      </c>
      <c r="E131" s="6">
        <v>6</v>
      </c>
      <c r="F131" s="6">
        <v>6</v>
      </c>
      <c r="G131" s="6">
        <v>6</v>
      </c>
      <c r="H131" s="6">
        <v>2</v>
      </c>
      <c r="K131" s="10">
        <v>125.6</v>
      </c>
      <c r="L131" s="10">
        <v>123.4</v>
      </c>
      <c r="M131" s="10">
        <v>3140.4</v>
      </c>
      <c r="N131" s="10">
        <v>3133.8</v>
      </c>
    </row>
    <row r="132" spans="1:14" ht="10.5" customHeight="1">
      <c r="A132" s="6" t="s">
        <v>197</v>
      </c>
      <c r="E132" s="6">
        <f>SUM(E129:E131)</f>
        <v>22</v>
      </c>
      <c r="F132" s="6">
        <f>SUM(F129:F131)</f>
        <v>25</v>
      </c>
      <c r="G132" s="6">
        <f>SUM(G129:G131)</f>
        <v>25</v>
      </c>
      <c r="H132" s="6">
        <f>SUM(H129:H131)</f>
        <v>2</v>
      </c>
      <c r="K132" s="10">
        <f>SUM(K129:K131)</f>
        <v>453.6</v>
      </c>
      <c r="L132" s="10">
        <f>SUM(L129:L131)</f>
        <v>439.9</v>
      </c>
      <c r="M132" s="10">
        <f>SUM(M129:M131)</f>
        <v>10024</v>
      </c>
      <c r="N132" s="10">
        <f>SUM(N129:N131)</f>
        <v>9899.400000000001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2" manualBreakCount="2">
    <brk id="45" max="65535" man="1"/>
    <brk id="81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8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4" width="4.7109375" style="6" customWidth="1"/>
    <col min="5" max="5" width="8.7109375" style="6" customWidth="1"/>
    <col min="6" max="6" width="11.28125" style="6" customWidth="1"/>
    <col min="7" max="7" width="8.7109375" style="6" customWidth="1"/>
    <col min="8" max="10" width="5.7109375" style="6" customWidth="1"/>
    <col min="11" max="14" width="10.7109375" style="6" customWidth="1"/>
    <col min="15" max="16384" width="9.140625" style="6" customWidth="1"/>
  </cols>
  <sheetData>
    <row r="1" spans="5:15" ht="10.5" customHeight="1">
      <c r="E1" s="24" t="s">
        <v>37</v>
      </c>
      <c r="F1" s="24"/>
      <c r="G1" s="24"/>
      <c r="H1" s="24"/>
      <c r="I1" s="24"/>
      <c r="J1" s="24"/>
      <c r="K1" s="24"/>
      <c r="L1" s="24"/>
      <c r="M1" s="24" t="s">
        <v>38</v>
      </c>
      <c r="N1" s="24"/>
      <c r="O1" s="9" t="s">
        <v>3</v>
      </c>
    </row>
    <row r="2" spans="5:15" ht="10.5" customHeight="1">
      <c r="E2" s="24" t="s">
        <v>39</v>
      </c>
      <c r="F2" s="24"/>
      <c r="G2" s="24"/>
      <c r="H2" s="24"/>
      <c r="I2" s="24"/>
      <c r="J2" s="24"/>
      <c r="K2" s="24"/>
      <c r="L2" s="24"/>
      <c r="O2" s="6" t="s">
        <v>3</v>
      </c>
    </row>
    <row r="3" spans="5:12" ht="10.5" customHeight="1">
      <c r="E3" s="24" t="str">
        <f>System!D5</f>
        <v>EFFECTIVE:  JUNE 3, 2001</v>
      </c>
      <c r="F3" s="24"/>
      <c r="G3" s="24"/>
      <c r="H3" s="24"/>
      <c r="I3" s="24"/>
      <c r="J3" s="24"/>
      <c r="K3" s="24"/>
      <c r="L3" s="24"/>
    </row>
    <row r="4" spans="5:12" ht="13.5" customHeight="1">
      <c r="E4" s="35" t="s">
        <v>85</v>
      </c>
      <c r="F4" s="24"/>
      <c r="G4" s="24"/>
      <c r="H4" s="24"/>
      <c r="I4" s="24"/>
      <c r="J4" s="24"/>
      <c r="K4" s="24"/>
      <c r="L4" s="24"/>
    </row>
    <row r="5" spans="5:12" ht="10.5" customHeight="1">
      <c r="E5" s="24" t="s">
        <v>40</v>
      </c>
      <c r="F5" s="24"/>
      <c r="G5" s="24"/>
      <c r="H5" s="24"/>
      <c r="I5" s="24"/>
      <c r="J5" s="24"/>
      <c r="K5" s="24"/>
      <c r="L5" s="24"/>
    </row>
    <row r="6" spans="7:10" ht="10.5" customHeight="1">
      <c r="G6" s="6" t="s">
        <v>3</v>
      </c>
      <c r="I6" s="6" t="s">
        <v>3</v>
      </c>
      <c r="J6" s="6" t="s">
        <v>3</v>
      </c>
    </row>
    <row r="7" spans="5:11" ht="10.5" customHeight="1">
      <c r="E7" s="6" t="s">
        <v>3</v>
      </c>
      <c r="I7" s="24" t="s">
        <v>41</v>
      </c>
      <c r="J7" s="24"/>
      <c r="K7" s="6" t="s">
        <v>3</v>
      </c>
    </row>
    <row r="8" spans="5:14" ht="10.5" customHeight="1">
      <c r="E8" s="24" t="s">
        <v>42</v>
      </c>
      <c r="F8" s="24"/>
      <c r="G8" s="24"/>
      <c r="H8" s="24"/>
      <c r="I8" s="24" t="s">
        <v>43</v>
      </c>
      <c r="J8" s="24"/>
      <c r="K8" s="24" t="s">
        <v>44</v>
      </c>
      <c r="L8" s="24"/>
      <c r="M8" s="24" t="s">
        <v>45</v>
      </c>
      <c r="N8" s="24"/>
    </row>
    <row r="9" spans="1:14" ht="10.5" customHeight="1">
      <c r="A9" s="26" t="s">
        <v>83</v>
      </c>
      <c r="B9" s="30" t="s">
        <v>84</v>
      </c>
      <c r="C9" s="30"/>
      <c r="D9" s="30"/>
      <c r="E9" s="26" t="s">
        <v>47</v>
      </c>
      <c r="F9" s="26" t="s">
        <v>48</v>
      </c>
      <c r="G9" s="26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54</v>
      </c>
      <c r="M9" s="26" t="s">
        <v>53</v>
      </c>
      <c r="N9" s="26" t="s">
        <v>54</v>
      </c>
    </row>
    <row r="10" spans="1:14" ht="10.5" customHeight="1">
      <c r="A10" s="8">
        <v>2</v>
      </c>
      <c r="B10" s="31">
        <v>2</v>
      </c>
      <c r="C10" s="31">
        <v>7</v>
      </c>
      <c r="D10" s="31"/>
      <c r="E10" s="28">
        <v>11</v>
      </c>
      <c r="F10" s="28">
        <v>15</v>
      </c>
      <c r="G10" s="28">
        <v>15</v>
      </c>
      <c r="H10" s="28"/>
      <c r="I10" s="28">
        <v>1</v>
      </c>
      <c r="J10" s="28"/>
      <c r="K10" s="29">
        <v>211.1</v>
      </c>
      <c r="L10" s="29">
        <v>203</v>
      </c>
      <c r="M10" s="29">
        <v>2543</v>
      </c>
      <c r="N10" s="29">
        <v>2376.9</v>
      </c>
    </row>
    <row r="11" spans="1:14" ht="10.5" customHeight="1">
      <c r="A11" s="31">
        <v>4</v>
      </c>
      <c r="B11" s="31">
        <v>2</v>
      </c>
      <c r="C11" s="31">
        <v>7</v>
      </c>
      <c r="D11" s="31"/>
      <c r="E11" s="28">
        <v>21</v>
      </c>
      <c r="F11" s="28">
        <v>32</v>
      </c>
      <c r="G11" s="28">
        <v>33</v>
      </c>
      <c r="H11" s="28">
        <v>4</v>
      </c>
      <c r="I11" s="28">
        <v>1</v>
      </c>
      <c r="J11" s="28">
        <v>1</v>
      </c>
      <c r="K11" s="29">
        <v>447.3</v>
      </c>
      <c r="L11" s="29">
        <v>428.5</v>
      </c>
      <c r="M11" s="29">
        <v>4978.1</v>
      </c>
      <c r="N11" s="29">
        <v>4590.2</v>
      </c>
    </row>
    <row r="12" spans="1:14" ht="10.5" customHeight="1">
      <c r="A12" s="8">
        <v>10</v>
      </c>
      <c r="B12" s="31">
        <v>2</v>
      </c>
      <c r="C12" s="31">
        <v>7</v>
      </c>
      <c r="D12" s="31"/>
      <c r="E12" s="28">
        <v>8</v>
      </c>
      <c r="F12" s="28">
        <v>11</v>
      </c>
      <c r="G12" s="28">
        <v>13</v>
      </c>
      <c r="H12" s="28">
        <v>1</v>
      </c>
      <c r="I12" s="28">
        <v>1</v>
      </c>
      <c r="J12" s="28">
        <v>2</v>
      </c>
      <c r="K12" s="29">
        <v>149.3</v>
      </c>
      <c r="L12" s="29">
        <v>143.2</v>
      </c>
      <c r="M12" s="29">
        <v>1765.3</v>
      </c>
      <c r="N12" s="29">
        <v>1619.6</v>
      </c>
    </row>
    <row r="13" spans="1:14" ht="10.5" customHeight="1">
      <c r="A13" s="8">
        <v>14</v>
      </c>
      <c r="B13" s="8">
        <v>7</v>
      </c>
      <c r="C13" s="8"/>
      <c r="D13" s="8"/>
      <c r="E13" s="6">
        <v>11</v>
      </c>
      <c r="F13" s="6">
        <v>13</v>
      </c>
      <c r="G13" s="6">
        <v>13</v>
      </c>
      <c r="H13" s="6">
        <v>2</v>
      </c>
      <c r="K13" s="10">
        <v>185.8</v>
      </c>
      <c r="L13" s="10">
        <v>178.9</v>
      </c>
      <c r="M13" s="10">
        <v>2164.6</v>
      </c>
      <c r="N13" s="10">
        <v>2058.4</v>
      </c>
    </row>
    <row r="14" spans="1:14" ht="10.5" customHeight="1">
      <c r="A14" s="8">
        <v>16</v>
      </c>
      <c r="B14" s="8">
        <v>1</v>
      </c>
      <c r="C14" s="8">
        <v>7</v>
      </c>
      <c r="D14" s="8"/>
      <c r="E14" s="6">
        <v>10</v>
      </c>
      <c r="F14" s="6">
        <v>15</v>
      </c>
      <c r="G14" s="6">
        <v>15</v>
      </c>
      <c r="K14" s="10">
        <v>189.6</v>
      </c>
      <c r="L14" s="10">
        <v>185.9</v>
      </c>
      <c r="M14" s="10">
        <v>1976.4</v>
      </c>
      <c r="N14" s="10">
        <v>1904.9</v>
      </c>
    </row>
    <row r="15" spans="1:14" ht="10.5" customHeight="1">
      <c r="A15" s="8"/>
      <c r="B15" s="8"/>
      <c r="C15" s="8"/>
      <c r="D15" s="8"/>
      <c r="K15" s="10"/>
      <c r="L15" s="10"/>
      <c r="M15" s="10"/>
      <c r="N15" s="10"/>
    </row>
    <row r="16" spans="1:14" ht="10.5" customHeight="1">
      <c r="A16" s="8">
        <v>18</v>
      </c>
      <c r="B16" s="31">
        <v>1</v>
      </c>
      <c r="C16" s="31"/>
      <c r="D16" s="31"/>
      <c r="E16" s="6">
        <v>15</v>
      </c>
      <c r="F16" s="6">
        <v>18</v>
      </c>
      <c r="G16" s="6">
        <v>18</v>
      </c>
      <c r="H16" s="6">
        <v>2</v>
      </c>
      <c r="K16" s="10">
        <v>290.9</v>
      </c>
      <c r="L16" s="10">
        <v>275.5</v>
      </c>
      <c r="M16" s="10">
        <v>3315.1</v>
      </c>
      <c r="N16" s="10">
        <v>2918.5</v>
      </c>
    </row>
    <row r="17" spans="1:14" ht="10.5" customHeight="1">
      <c r="A17" s="8">
        <v>20</v>
      </c>
      <c r="B17" s="31">
        <v>10</v>
      </c>
      <c r="C17" s="31"/>
      <c r="D17" s="31"/>
      <c r="E17" s="6">
        <v>17</v>
      </c>
      <c r="F17" s="6">
        <v>18</v>
      </c>
      <c r="G17" s="6">
        <v>18</v>
      </c>
      <c r="H17" s="6">
        <v>5</v>
      </c>
      <c r="K17" s="10">
        <v>311</v>
      </c>
      <c r="L17" s="10">
        <v>295.6</v>
      </c>
      <c r="M17" s="10">
        <v>3610.7</v>
      </c>
      <c r="N17" s="10">
        <v>3253.4</v>
      </c>
    </row>
    <row r="18" spans="1:14" ht="10.5" customHeight="1">
      <c r="A18" s="8">
        <v>22</v>
      </c>
      <c r="B18" s="31">
        <v>10</v>
      </c>
      <c r="C18" s="31"/>
      <c r="D18" s="31"/>
      <c r="E18" s="6">
        <v>2</v>
      </c>
      <c r="F18" s="6">
        <v>2</v>
      </c>
      <c r="G18" s="6">
        <v>2</v>
      </c>
      <c r="K18" s="10">
        <v>34.6</v>
      </c>
      <c r="L18" s="10">
        <v>29.8</v>
      </c>
      <c r="M18" s="10">
        <v>487.6</v>
      </c>
      <c r="N18" s="10">
        <v>337.6</v>
      </c>
    </row>
    <row r="19" spans="1:14" ht="10.5" customHeight="1">
      <c r="A19" s="31">
        <v>26</v>
      </c>
      <c r="B19" s="31">
        <v>2</v>
      </c>
      <c r="C19" s="31"/>
      <c r="D19" s="8"/>
      <c r="E19" s="6">
        <v>11</v>
      </c>
      <c r="F19" s="6">
        <v>18</v>
      </c>
      <c r="G19" s="6">
        <v>18</v>
      </c>
      <c r="H19" s="6">
        <v>1</v>
      </c>
      <c r="K19" s="10">
        <v>239.8</v>
      </c>
      <c r="L19" s="10">
        <v>223.3</v>
      </c>
      <c r="M19" s="10">
        <v>2931.5</v>
      </c>
      <c r="N19" s="10">
        <v>2510.3</v>
      </c>
    </row>
    <row r="20" spans="1:14" ht="10.5" customHeight="1">
      <c r="A20" s="8">
        <v>28</v>
      </c>
      <c r="B20" s="31">
        <v>3</v>
      </c>
      <c r="C20" s="31"/>
      <c r="D20" s="8"/>
      <c r="E20" s="6">
        <v>21</v>
      </c>
      <c r="F20" s="6">
        <v>23</v>
      </c>
      <c r="G20" s="6">
        <v>25</v>
      </c>
      <c r="H20" s="6">
        <v>3</v>
      </c>
      <c r="K20" s="34">
        <v>351.6</v>
      </c>
      <c r="L20" s="34">
        <v>333.7</v>
      </c>
      <c r="M20" s="34">
        <v>4350</v>
      </c>
      <c r="N20" s="34">
        <v>3950.6</v>
      </c>
    </row>
    <row r="21" spans="1:14" ht="10.5" customHeight="1">
      <c r="A21" s="8"/>
      <c r="B21" s="31"/>
      <c r="C21" s="31"/>
      <c r="D21" s="8"/>
      <c r="E21" s="26"/>
      <c r="F21" s="26"/>
      <c r="G21" s="26"/>
      <c r="H21" s="26"/>
      <c r="I21" s="27"/>
      <c r="J21" s="27"/>
      <c r="K21" s="33"/>
      <c r="L21" s="33"/>
      <c r="M21" s="33"/>
      <c r="N21" s="33"/>
    </row>
    <row r="22" spans="1:14" ht="10.5" customHeight="1">
      <c r="A22" s="8">
        <v>30</v>
      </c>
      <c r="B22" s="31">
        <v>1</v>
      </c>
      <c r="C22" s="31"/>
      <c r="D22" s="31"/>
      <c r="E22" s="6">
        <v>14</v>
      </c>
      <c r="F22" s="6">
        <v>18</v>
      </c>
      <c r="G22" s="6">
        <v>18</v>
      </c>
      <c r="H22" s="6">
        <v>2</v>
      </c>
      <c r="K22" s="10">
        <v>255.6</v>
      </c>
      <c r="L22" s="10">
        <v>244.5</v>
      </c>
      <c r="M22" s="10">
        <v>2654.5</v>
      </c>
      <c r="N22" s="10">
        <v>2385.3</v>
      </c>
    </row>
    <row r="23" spans="1:14" ht="10.5" customHeight="1">
      <c r="A23" s="8">
        <v>33</v>
      </c>
      <c r="B23" s="31">
        <v>10</v>
      </c>
      <c r="C23" s="31"/>
      <c r="D23" s="31"/>
      <c r="E23" s="6">
        <v>14</v>
      </c>
      <c r="F23" s="6">
        <v>21</v>
      </c>
      <c r="G23" s="6">
        <v>25</v>
      </c>
      <c r="H23" s="6">
        <v>3</v>
      </c>
      <c r="J23" s="6">
        <v>1</v>
      </c>
      <c r="K23" s="10">
        <v>295.7</v>
      </c>
      <c r="L23" s="10">
        <v>287.2</v>
      </c>
      <c r="M23" s="10">
        <v>3866.4</v>
      </c>
      <c r="N23" s="10">
        <v>3623.6</v>
      </c>
    </row>
    <row r="24" spans="1:14" ht="10.5" customHeight="1">
      <c r="A24" s="8">
        <v>38</v>
      </c>
      <c r="B24" s="31">
        <v>7</v>
      </c>
      <c r="C24" s="31">
        <v>10</v>
      </c>
      <c r="D24" s="31"/>
      <c r="E24" s="6">
        <v>5</v>
      </c>
      <c r="F24" s="6">
        <v>6</v>
      </c>
      <c r="G24" s="6">
        <v>6</v>
      </c>
      <c r="K24" s="10">
        <v>87.3</v>
      </c>
      <c r="L24" s="10">
        <v>83.9</v>
      </c>
      <c r="M24" s="10">
        <v>997.2</v>
      </c>
      <c r="N24" s="10">
        <v>897.9</v>
      </c>
    </row>
    <row r="25" spans="1:14" ht="10.5" customHeight="1">
      <c r="A25" s="8">
        <v>40</v>
      </c>
      <c r="B25" s="8">
        <v>10</v>
      </c>
      <c r="C25" s="8">
        <v>18</v>
      </c>
      <c r="D25" s="8"/>
      <c r="E25" s="6">
        <v>18</v>
      </c>
      <c r="F25" s="6">
        <v>19</v>
      </c>
      <c r="G25" s="6">
        <v>20</v>
      </c>
      <c r="H25" s="6">
        <v>2</v>
      </c>
      <c r="I25" s="6">
        <v>2</v>
      </c>
      <c r="J25" s="6">
        <v>1</v>
      </c>
      <c r="K25" s="10">
        <v>264.3</v>
      </c>
      <c r="L25" s="10">
        <v>251.5</v>
      </c>
      <c r="M25" s="10">
        <v>3285.7</v>
      </c>
      <c r="N25" s="10">
        <v>2943</v>
      </c>
    </row>
    <row r="26" spans="1:14" ht="10.5" customHeight="1">
      <c r="A26" s="8">
        <v>42</v>
      </c>
      <c r="B26" s="8">
        <v>10</v>
      </c>
      <c r="C26" s="8">
        <v>18</v>
      </c>
      <c r="D26" s="31"/>
      <c r="E26" s="6">
        <v>3</v>
      </c>
      <c r="F26" s="6">
        <v>3</v>
      </c>
      <c r="G26" s="6">
        <v>3</v>
      </c>
      <c r="K26" s="10">
        <v>45.1</v>
      </c>
      <c r="L26" s="10">
        <v>43.4</v>
      </c>
      <c r="M26" s="10">
        <v>531.6</v>
      </c>
      <c r="N26" s="10">
        <v>485.7</v>
      </c>
    </row>
    <row r="27" spans="1:14" ht="10.5" customHeight="1">
      <c r="A27" s="8"/>
      <c r="B27" s="8"/>
      <c r="C27" s="8"/>
      <c r="D27" s="31"/>
      <c r="K27" s="10"/>
      <c r="L27" s="10"/>
      <c r="M27" s="10"/>
      <c r="N27" s="10"/>
    </row>
    <row r="28" spans="1:14" ht="10.5" customHeight="1">
      <c r="A28" s="8">
        <v>45</v>
      </c>
      <c r="B28" s="8">
        <v>10</v>
      </c>
      <c r="C28" s="8"/>
      <c r="D28" s="8"/>
      <c r="E28" s="6">
        <v>13</v>
      </c>
      <c r="F28" s="6">
        <v>17</v>
      </c>
      <c r="G28" s="6">
        <v>19</v>
      </c>
      <c r="H28" s="6">
        <v>2</v>
      </c>
      <c r="I28" s="6">
        <v>3</v>
      </c>
      <c r="K28" s="10">
        <v>239.4</v>
      </c>
      <c r="L28" s="10">
        <v>221.5</v>
      </c>
      <c r="M28" s="10">
        <v>3083.2</v>
      </c>
      <c r="N28" s="10">
        <v>2548.1</v>
      </c>
    </row>
    <row r="29" spans="1:14" ht="10.5" customHeight="1">
      <c r="A29" s="8">
        <v>53</v>
      </c>
      <c r="B29" s="8">
        <v>2</v>
      </c>
      <c r="C29" s="8">
        <v>18</v>
      </c>
      <c r="D29" s="8"/>
      <c r="E29" s="6">
        <v>7</v>
      </c>
      <c r="F29" s="6">
        <v>9</v>
      </c>
      <c r="G29" s="6">
        <v>9</v>
      </c>
      <c r="K29" s="10">
        <v>126</v>
      </c>
      <c r="L29" s="10">
        <v>124</v>
      </c>
      <c r="M29" s="10">
        <v>1623.6</v>
      </c>
      <c r="N29" s="10">
        <v>1589.7</v>
      </c>
    </row>
    <row r="30" spans="1:14" ht="10.5" customHeight="1">
      <c r="A30" s="8">
        <v>55</v>
      </c>
      <c r="B30" s="8">
        <v>10</v>
      </c>
      <c r="C30" s="8">
        <v>18</v>
      </c>
      <c r="D30" s="8"/>
      <c r="E30" s="6">
        <v>10</v>
      </c>
      <c r="F30" s="6">
        <v>9</v>
      </c>
      <c r="G30" s="6">
        <v>9</v>
      </c>
      <c r="H30" s="6">
        <v>2</v>
      </c>
      <c r="I30" s="6">
        <v>2</v>
      </c>
      <c r="K30" s="10">
        <v>126.8</v>
      </c>
      <c r="L30" s="10">
        <v>118.6</v>
      </c>
      <c r="M30" s="10">
        <v>1594.7</v>
      </c>
      <c r="N30" s="10">
        <v>1384.3</v>
      </c>
    </row>
    <row r="31" spans="1:14" ht="10.5" customHeight="1">
      <c r="A31" s="8">
        <v>56</v>
      </c>
      <c r="B31" s="8">
        <v>2</v>
      </c>
      <c r="C31" s="8"/>
      <c r="D31" s="8"/>
      <c r="E31" s="6">
        <v>2</v>
      </c>
      <c r="F31" s="6">
        <v>2</v>
      </c>
      <c r="G31" s="6">
        <v>2</v>
      </c>
      <c r="K31" s="10">
        <v>31.2</v>
      </c>
      <c r="L31" s="10">
        <v>29.9</v>
      </c>
      <c r="M31" s="10">
        <v>358.9</v>
      </c>
      <c r="N31" s="10">
        <v>325.3</v>
      </c>
    </row>
    <row r="32" spans="1:14" ht="10.5" customHeight="1">
      <c r="A32" s="8">
        <v>60</v>
      </c>
      <c r="B32" s="8">
        <v>10</v>
      </c>
      <c r="C32" s="8">
        <v>18</v>
      </c>
      <c r="D32" s="8"/>
      <c r="E32" s="6">
        <v>14</v>
      </c>
      <c r="F32" s="6">
        <v>18</v>
      </c>
      <c r="G32" s="6">
        <v>19</v>
      </c>
      <c r="H32" s="6">
        <v>4</v>
      </c>
      <c r="K32" s="10">
        <v>296.9</v>
      </c>
      <c r="L32" s="10">
        <v>280.7</v>
      </c>
      <c r="M32" s="10">
        <v>4006.3</v>
      </c>
      <c r="N32" s="10">
        <v>3507</v>
      </c>
    </row>
    <row r="33" spans="1:14" ht="10.5" customHeight="1">
      <c r="A33" s="8"/>
      <c r="B33" s="8"/>
      <c r="C33" s="8"/>
      <c r="D33" s="8"/>
      <c r="K33" s="10"/>
      <c r="L33" s="10"/>
      <c r="M33" s="10"/>
      <c r="N33" s="10"/>
    </row>
    <row r="34" spans="1:14" ht="10.5" customHeight="1">
      <c r="A34" s="8">
        <v>65</v>
      </c>
      <c r="B34" s="8">
        <v>2</v>
      </c>
      <c r="C34" s="8"/>
      <c r="D34" s="8"/>
      <c r="E34" s="6">
        <v>2</v>
      </c>
      <c r="F34" s="6">
        <v>2</v>
      </c>
      <c r="G34" s="6">
        <v>2</v>
      </c>
      <c r="K34" s="10">
        <v>24</v>
      </c>
      <c r="L34" s="10">
        <v>23.2</v>
      </c>
      <c r="M34" s="10">
        <v>284.6</v>
      </c>
      <c r="N34" s="10">
        <v>267</v>
      </c>
    </row>
    <row r="35" spans="1:14" ht="10.5" customHeight="1">
      <c r="A35" s="8">
        <v>66</v>
      </c>
      <c r="B35" s="8">
        <v>1</v>
      </c>
      <c r="C35" s="8"/>
      <c r="D35" s="8"/>
      <c r="E35" s="6">
        <v>7</v>
      </c>
      <c r="F35" s="6">
        <v>11</v>
      </c>
      <c r="G35" s="6">
        <v>15</v>
      </c>
      <c r="J35" s="6">
        <v>1</v>
      </c>
      <c r="K35" s="10">
        <v>166.9</v>
      </c>
      <c r="L35" s="10">
        <v>159</v>
      </c>
      <c r="M35" s="10">
        <v>1858.9</v>
      </c>
      <c r="N35" s="10">
        <v>1673.4</v>
      </c>
    </row>
    <row r="36" spans="1:14" ht="10.5" customHeight="1">
      <c r="A36" s="8">
        <v>68</v>
      </c>
      <c r="B36" s="8">
        <v>10</v>
      </c>
      <c r="C36" s="8"/>
      <c r="D36" s="8"/>
      <c r="E36" s="6">
        <v>9</v>
      </c>
      <c r="F36" s="6">
        <v>13</v>
      </c>
      <c r="G36" s="6">
        <v>13</v>
      </c>
      <c r="K36" s="10">
        <v>161.1</v>
      </c>
      <c r="L36" s="10">
        <v>153.1</v>
      </c>
      <c r="M36" s="10">
        <v>2005.8</v>
      </c>
      <c r="N36" s="10">
        <v>1779.8</v>
      </c>
    </row>
    <row r="37" spans="1:14" ht="10.5" customHeight="1">
      <c r="A37" s="8">
        <v>70</v>
      </c>
      <c r="B37" s="8">
        <v>9</v>
      </c>
      <c r="C37" s="8"/>
      <c r="D37" s="8"/>
      <c r="E37" s="6">
        <v>12</v>
      </c>
      <c r="F37" s="6">
        <v>13</v>
      </c>
      <c r="G37" s="6">
        <v>14</v>
      </c>
      <c r="H37" s="6">
        <v>2</v>
      </c>
      <c r="J37" s="6">
        <v>1</v>
      </c>
      <c r="K37" s="10">
        <v>192.1</v>
      </c>
      <c r="L37" s="10">
        <v>187</v>
      </c>
      <c r="M37" s="10">
        <v>2538.8</v>
      </c>
      <c r="N37" s="10">
        <v>2417.2</v>
      </c>
    </row>
    <row r="38" spans="1:14" ht="10.5" customHeight="1">
      <c r="A38" s="8">
        <v>76</v>
      </c>
      <c r="B38" s="8">
        <v>9</v>
      </c>
      <c r="C38" s="8"/>
      <c r="D38" s="8"/>
      <c r="E38" s="6">
        <v>8</v>
      </c>
      <c r="F38" s="6">
        <v>9</v>
      </c>
      <c r="G38" s="6">
        <v>9</v>
      </c>
      <c r="H38" s="6">
        <v>2</v>
      </c>
      <c r="K38" s="10">
        <v>124.1</v>
      </c>
      <c r="L38" s="10">
        <v>121.8</v>
      </c>
      <c r="M38" s="10">
        <v>1598.2</v>
      </c>
      <c r="N38" s="10">
        <v>1568.2</v>
      </c>
    </row>
    <row r="39" spans="1:14" ht="10.5" customHeight="1">
      <c r="A39" s="8"/>
      <c r="B39" s="8"/>
      <c r="C39" s="8"/>
      <c r="D39" s="8"/>
      <c r="K39" s="10"/>
      <c r="L39" s="10"/>
      <c r="M39" s="10"/>
      <c r="N39" s="10"/>
    </row>
    <row r="40" spans="1:14" ht="10.5" customHeight="1">
      <c r="A40" s="8">
        <v>78</v>
      </c>
      <c r="B40" s="8">
        <v>9</v>
      </c>
      <c r="C40" s="8"/>
      <c r="D40" s="8"/>
      <c r="E40" s="6">
        <v>7</v>
      </c>
      <c r="F40" s="6">
        <v>8</v>
      </c>
      <c r="G40" s="6">
        <v>8</v>
      </c>
      <c r="K40" s="10">
        <v>125</v>
      </c>
      <c r="L40" s="10">
        <v>120.4</v>
      </c>
      <c r="M40" s="10">
        <v>1884.4</v>
      </c>
      <c r="N40" s="10">
        <v>1772</v>
      </c>
    </row>
    <row r="41" spans="1:14" ht="10.5" customHeight="1">
      <c r="A41" s="8">
        <v>81</v>
      </c>
      <c r="B41" s="8">
        <v>3</v>
      </c>
      <c r="C41" s="8">
        <v>18</v>
      </c>
      <c r="D41" s="8"/>
      <c r="E41" s="6">
        <v>12</v>
      </c>
      <c r="F41" s="6">
        <v>17</v>
      </c>
      <c r="G41" s="6">
        <v>17</v>
      </c>
      <c r="K41" s="10">
        <v>223.2</v>
      </c>
      <c r="L41" s="10">
        <v>213.6</v>
      </c>
      <c r="M41" s="10">
        <v>2888.3</v>
      </c>
      <c r="N41" s="10">
        <v>2629.8</v>
      </c>
    </row>
    <row r="42" spans="1:14" ht="10.5" customHeight="1">
      <c r="A42" s="8">
        <v>90</v>
      </c>
      <c r="B42" s="8">
        <v>15</v>
      </c>
      <c r="C42" s="8"/>
      <c r="D42" s="8"/>
      <c r="E42" s="6">
        <v>6</v>
      </c>
      <c r="F42" s="6">
        <v>5</v>
      </c>
      <c r="G42" s="6">
        <v>5</v>
      </c>
      <c r="I42" s="6">
        <v>2</v>
      </c>
      <c r="K42" s="10">
        <v>73.5</v>
      </c>
      <c r="L42" s="10">
        <v>69.8</v>
      </c>
      <c r="M42" s="10">
        <v>1139.6</v>
      </c>
      <c r="N42" s="10">
        <v>1053.9</v>
      </c>
    </row>
    <row r="43" spans="1:14" ht="10.5" customHeight="1">
      <c r="A43" s="8">
        <v>92</v>
      </c>
      <c r="B43" s="8">
        <v>15</v>
      </c>
      <c r="C43" s="8"/>
      <c r="D43" s="8"/>
      <c r="E43" s="6">
        <v>10</v>
      </c>
      <c r="F43" s="6">
        <v>10</v>
      </c>
      <c r="G43" s="6">
        <v>10</v>
      </c>
      <c r="H43" s="6">
        <v>2</v>
      </c>
      <c r="I43" s="6">
        <v>1</v>
      </c>
      <c r="K43" s="10">
        <v>154.1</v>
      </c>
      <c r="L43" s="10">
        <v>149.3</v>
      </c>
      <c r="M43" s="10">
        <v>2095.1</v>
      </c>
      <c r="N43" s="10">
        <v>1949.1</v>
      </c>
    </row>
    <row r="44" spans="1:14" ht="10.5" customHeight="1">
      <c r="A44" s="8">
        <v>94</v>
      </c>
      <c r="B44" s="8">
        <v>15</v>
      </c>
      <c r="C44" s="8"/>
      <c r="D44" s="8"/>
      <c r="E44" s="6">
        <v>11</v>
      </c>
      <c r="F44" s="6">
        <v>15</v>
      </c>
      <c r="G44" s="6">
        <v>15</v>
      </c>
      <c r="K44" s="10">
        <v>200.2</v>
      </c>
      <c r="L44" s="10">
        <v>192.3</v>
      </c>
      <c r="M44" s="10">
        <v>3188.8</v>
      </c>
      <c r="N44" s="10">
        <v>2940.6</v>
      </c>
    </row>
    <row r="45" spans="1:14" ht="10.5" customHeight="1">
      <c r="A45" s="8"/>
      <c r="B45" s="8"/>
      <c r="C45" s="8"/>
      <c r="D45" s="8"/>
      <c r="K45" s="10"/>
      <c r="L45" s="10"/>
      <c r="M45" s="10"/>
      <c r="N45" s="10"/>
    </row>
    <row r="46" spans="1:14" ht="10.5" customHeight="1">
      <c r="A46" s="8">
        <v>102</v>
      </c>
      <c r="B46" s="8">
        <v>2</v>
      </c>
      <c r="C46" s="8"/>
      <c r="D46" s="8"/>
      <c r="E46" s="6">
        <v>2</v>
      </c>
      <c r="F46" s="6">
        <v>2</v>
      </c>
      <c r="G46" s="6">
        <v>2</v>
      </c>
      <c r="K46" s="10">
        <v>28.1</v>
      </c>
      <c r="L46" s="10">
        <v>27.4</v>
      </c>
      <c r="M46" s="10">
        <v>347.7</v>
      </c>
      <c r="N46" s="10">
        <v>329.3</v>
      </c>
    </row>
    <row r="47" spans="1:14" ht="10.5" customHeight="1">
      <c r="A47" s="8">
        <v>105</v>
      </c>
      <c r="B47" s="8">
        <v>2</v>
      </c>
      <c r="C47" s="8">
        <v>7</v>
      </c>
      <c r="D47" s="8"/>
      <c r="E47" s="6">
        <v>8</v>
      </c>
      <c r="F47" s="6">
        <v>9</v>
      </c>
      <c r="G47" s="6">
        <v>9</v>
      </c>
      <c r="H47" s="6">
        <v>1</v>
      </c>
      <c r="K47" s="10">
        <v>129</v>
      </c>
      <c r="L47" s="10">
        <v>124.3</v>
      </c>
      <c r="M47" s="10">
        <v>1727.6</v>
      </c>
      <c r="N47" s="10">
        <v>1628.1</v>
      </c>
    </row>
    <row r="48" spans="1:14" ht="10.5" customHeight="1">
      <c r="A48" s="8">
        <v>107</v>
      </c>
      <c r="B48" s="8">
        <v>5</v>
      </c>
      <c r="C48" s="8"/>
      <c r="D48" s="8"/>
      <c r="E48" s="6">
        <v>3</v>
      </c>
      <c r="F48" s="6">
        <v>3</v>
      </c>
      <c r="G48" s="6">
        <v>3</v>
      </c>
      <c r="K48" s="10">
        <v>49.8</v>
      </c>
      <c r="L48" s="10">
        <v>48.8</v>
      </c>
      <c r="M48" s="10">
        <v>657.1</v>
      </c>
      <c r="N48" s="10">
        <v>644.1</v>
      </c>
    </row>
    <row r="49" spans="1:14" ht="10.5" customHeight="1">
      <c r="A49" s="8">
        <v>108</v>
      </c>
      <c r="B49" s="8">
        <v>5</v>
      </c>
      <c r="C49" s="8"/>
      <c r="D49" s="8"/>
      <c r="E49" s="6">
        <v>8</v>
      </c>
      <c r="F49" s="6">
        <v>10</v>
      </c>
      <c r="G49" s="6">
        <v>10</v>
      </c>
      <c r="K49" s="10">
        <v>139.2</v>
      </c>
      <c r="L49" s="10">
        <v>132</v>
      </c>
      <c r="M49" s="10">
        <v>1996.9</v>
      </c>
      <c r="N49" s="10">
        <v>1760.6</v>
      </c>
    </row>
    <row r="50" spans="1:14" ht="10.5" customHeight="1">
      <c r="A50" s="8">
        <v>110</v>
      </c>
      <c r="B50" s="8">
        <v>5</v>
      </c>
      <c r="C50" s="8"/>
      <c r="D50" s="8"/>
      <c r="E50" s="6">
        <v>4</v>
      </c>
      <c r="F50" s="6">
        <v>6</v>
      </c>
      <c r="G50" s="6">
        <v>6</v>
      </c>
      <c r="K50" s="10">
        <v>82</v>
      </c>
      <c r="L50" s="10">
        <v>78.3</v>
      </c>
      <c r="M50" s="10">
        <v>1095.4</v>
      </c>
      <c r="N50" s="10">
        <v>1026.9</v>
      </c>
    </row>
    <row r="52" spans="1:14" ht="10.5" customHeight="1">
      <c r="A52" s="6">
        <v>111</v>
      </c>
      <c r="B52" s="6">
        <v>5</v>
      </c>
      <c r="E52" s="6">
        <v>9</v>
      </c>
      <c r="F52" s="6">
        <v>16</v>
      </c>
      <c r="G52" s="6">
        <v>16</v>
      </c>
      <c r="H52" s="6">
        <v>2</v>
      </c>
      <c r="K52" s="6">
        <v>208.8</v>
      </c>
      <c r="L52" s="6">
        <v>195.2</v>
      </c>
      <c r="M52" s="6">
        <v>2735.8</v>
      </c>
      <c r="N52" s="6">
        <v>2436</v>
      </c>
    </row>
    <row r="53" spans="1:14" ht="10.5" customHeight="1">
      <c r="A53" s="6">
        <v>112</v>
      </c>
      <c r="B53" s="6">
        <v>5</v>
      </c>
      <c r="E53" s="6">
        <v>1</v>
      </c>
      <c r="F53" s="6">
        <v>1</v>
      </c>
      <c r="G53" s="6">
        <v>1</v>
      </c>
      <c r="K53" s="6">
        <v>16.5</v>
      </c>
      <c r="L53" s="6">
        <v>15.8</v>
      </c>
      <c r="M53" s="6">
        <v>192.2</v>
      </c>
      <c r="N53" s="6">
        <v>184.6</v>
      </c>
    </row>
    <row r="54" spans="1:14" ht="10.5" customHeight="1">
      <c r="A54" s="6">
        <v>115</v>
      </c>
      <c r="B54" s="6">
        <v>5</v>
      </c>
      <c r="E54" s="6">
        <v>6</v>
      </c>
      <c r="F54" s="6">
        <v>9</v>
      </c>
      <c r="G54" s="6">
        <v>9</v>
      </c>
      <c r="K54" s="6">
        <v>134.2</v>
      </c>
      <c r="L54" s="6">
        <v>126.9</v>
      </c>
      <c r="M54" s="6">
        <v>1983.2</v>
      </c>
      <c r="N54" s="6">
        <v>1754.2</v>
      </c>
    </row>
    <row r="55" spans="1:14" ht="10.5" customHeight="1">
      <c r="A55" s="6">
        <v>117</v>
      </c>
      <c r="B55" s="6">
        <v>18</v>
      </c>
      <c r="E55" s="6">
        <v>8</v>
      </c>
      <c r="F55" s="6">
        <v>9</v>
      </c>
      <c r="G55" s="6">
        <v>9</v>
      </c>
      <c r="I55" s="6">
        <v>2</v>
      </c>
      <c r="K55" s="6">
        <v>139.4</v>
      </c>
      <c r="L55" s="6">
        <v>129.5</v>
      </c>
      <c r="M55" s="6">
        <v>1848.2</v>
      </c>
      <c r="N55" s="6">
        <v>1599.1</v>
      </c>
    </row>
    <row r="56" spans="1:14" ht="10.5" customHeight="1">
      <c r="A56" s="6">
        <v>120</v>
      </c>
      <c r="B56" s="6">
        <v>18</v>
      </c>
      <c r="E56" s="6">
        <v>5</v>
      </c>
      <c r="F56" s="6">
        <v>6</v>
      </c>
      <c r="G56" s="6">
        <v>6</v>
      </c>
      <c r="I56" s="6">
        <v>1</v>
      </c>
      <c r="K56" s="6">
        <v>90.9</v>
      </c>
      <c r="L56" s="6">
        <v>85.1</v>
      </c>
      <c r="M56" s="6">
        <v>1347.8</v>
      </c>
      <c r="N56" s="6">
        <v>1186.9</v>
      </c>
    </row>
    <row r="58" spans="1:14" ht="10.5" customHeight="1">
      <c r="A58" s="6">
        <v>124</v>
      </c>
      <c r="B58" s="6">
        <v>18</v>
      </c>
      <c r="E58" s="6">
        <v>2</v>
      </c>
      <c r="F58" s="6">
        <v>2</v>
      </c>
      <c r="G58" s="6">
        <v>2</v>
      </c>
      <c r="K58" s="6">
        <v>20.6</v>
      </c>
      <c r="L58" s="6">
        <v>19.3</v>
      </c>
      <c r="M58" s="6">
        <v>254.5</v>
      </c>
      <c r="N58" s="6">
        <v>224</v>
      </c>
    </row>
    <row r="59" spans="1:14" ht="10.5" customHeight="1">
      <c r="A59" s="6">
        <v>150</v>
      </c>
      <c r="B59" s="6">
        <v>8</v>
      </c>
      <c r="E59" s="6">
        <v>13</v>
      </c>
      <c r="F59" s="6">
        <v>14</v>
      </c>
      <c r="G59" s="6">
        <v>15</v>
      </c>
      <c r="H59" s="6">
        <v>2</v>
      </c>
      <c r="I59" s="6">
        <v>1</v>
      </c>
      <c r="K59" s="6">
        <v>255.8</v>
      </c>
      <c r="L59" s="6">
        <v>248.3</v>
      </c>
      <c r="M59" s="6">
        <v>3455.1</v>
      </c>
      <c r="N59" s="6">
        <v>3266.8</v>
      </c>
    </row>
    <row r="60" spans="1:14" ht="10.5" customHeight="1">
      <c r="A60" s="6">
        <v>152</v>
      </c>
      <c r="B60" s="6">
        <v>8</v>
      </c>
      <c r="C60" s="6">
        <v>15</v>
      </c>
      <c r="E60" s="6">
        <v>11</v>
      </c>
      <c r="F60" s="6">
        <v>9</v>
      </c>
      <c r="G60" s="6">
        <v>10</v>
      </c>
      <c r="I60" s="6">
        <v>2</v>
      </c>
      <c r="K60" s="6">
        <v>134.8</v>
      </c>
      <c r="L60" s="6">
        <v>126.9</v>
      </c>
      <c r="M60" s="6">
        <v>2054.6</v>
      </c>
      <c r="N60" s="6">
        <v>1824.3</v>
      </c>
    </row>
    <row r="61" spans="1:14" ht="10.5" customHeight="1">
      <c r="A61" s="6">
        <v>156</v>
      </c>
      <c r="B61" s="6">
        <v>15</v>
      </c>
      <c r="E61" s="6">
        <v>9</v>
      </c>
      <c r="F61" s="6">
        <v>12</v>
      </c>
      <c r="G61" s="6">
        <v>12</v>
      </c>
      <c r="H61" s="6">
        <v>2</v>
      </c>
      <c r="K61" s="6">
        <v>197.5</v>
      </c>
      <c r="L61" s="6">
        <v>188.8</v>
      </c>
      <c r="M61" s="6">
        <v>2734.4</v>
      </c>
      <c r="N61" s="6">
        <v>2457.6</v>
      </c>
    </row>
    <row r="62" spans="1:14" ht="10.5" customHeight="1">
      <c r="A62" s="6">
        <v>158</v>
      </c>
      <c r="B62" s="6">
        <v>8</v>
      </c>
      <c r="C62" s="6">
        <v>15</v>
      </c>
      <c r="E62" s="6">
        <v>2</v>
      </c>
      <c r="F62" s="6">
        <v>3</v>
      </c>
      <c r="G62" s="6">
        <v>3</v>
      </c>
      <c r="K62" s="6">
        <v>37</v>
      </c>
      <c r="L62" s="6">
        <v>34.8</v>
      </c>
      <c r="M62" s="6">
        <v>653.2</v>
      </c>
      <c r="N62" s="6">
        <v>598.7</v>
      </c>
    </row>
    <row r="64" spans="1:14" ht="10.5" customHeight="1">
      <c r="A64" s="6">
        <v>161</v>
      </c>
      <c r="B64" s="6">
        <v>8</v>
      </c>
      <c r="E64" s="6">
        <v>2</v>
      </c>
      <c r="F64" s="6">
        <v>2</v>
      </c>
      <c r="G64" s="6">
        <v>2</v>
      </c>
      <c r="K64" s="6">
        <v>26.7</v>
      </c>
      <c r="L64" s="6">
        <v>25.4</v>
      </c>
      <c r="M64" s="6">
        <v>506.8</v>
      </c>
      <c r="N64" s="6">
        <v>461.8</v>
      </c>
    </row>
    <row r="65" spans="1:14" ht="10.5" customHeight="1">
      <c r="A65" s="6">
        <v>163</v>
      </c>
      <c r="B65" s="6">
        <v>8</v>
      </c>
      <c r="C65" s="6">
        <v>15</v>
      </c>
      <c r="E65" s="6">
        <v>8</v>
      </c>
      <c r="F65" s="6">
        <v>8</v>
      </c>
      <c r="G65" s="6">
        <v>8</v>
      </c>
      <c r="I65" s="6">
        <v>1</v>
      </c>
      <c r="K65" s="6">
        <v>125.7</v>
      </c>
      <c r="L65" s="6">
        <v>119.4</v>
      </c>
      <c r="M65" s="6">
        <v>1817.4</v>
      </c>
      <c r="N65" s="6">
        <v>1629.8</v>
      </c>
    </row>
    <row r="66" spans="1:14" ht="10.5" customHeight="1">
      <c r="A66" s="6">
        <v>165</v>
      </c>
      <c r="B66" s="6">
        <v>8</v>
      </c>
      <c r="C66" s="6">
        <v>15</v>
      </c>
      <c r="E66" s="6">
        <v>13</v>
      </c>
      <c r="F66" s="6">
        <v>12</v>
      </c>
      <c r="G66" s="6">
        <v>13</v>
      </c>
      <c r="I66" s="6">
        <v>1</v>
      </c>
      <c r="K66" s="6">
        <v>170.9</v>
      </c>
      <c r="L66" s="6">
        <v>161.8</v>
      </c>
      <c r="M66" s="6">
        <v>2748.5</v>
      </c>
      <c r="N66" s="6">
        <v>2486.5</v>
      </c>
    </row>
    <row r="67" spans="1:14" ht="10.5" customHeight="1">
      <c r="A67" s="6">
        <v>166</v>
      </c>
      <c r="B67" s="6">
        <v>8</v>
      </c>
      <c r="C67" s="6">
        <v>15</v>
      </c>
      <c r="E67" s="6">
        <v>6</v>
      </c>
      <c r="F67" s="6">
        <v>7</v>
      </c>
      <c r="G67" s="6">
        <v>8</v>
      </c>
      <c r="K67" s="6">
        <v>83.5</v>
      </c>
      <c r="L67" s="6">
        <v>80.2</v>
      </c>
      <c r="M67" s="6">
        <v>1495.5</v>
      </c>
      <c r="N67" s="6">
        <v>1414.9</v>
      </c>
    </row>
    <row r="68" spans="1:14" ht="10.5" customHeight="1">
      <c r="A68" s="6">
        <v>180</v>
      </c>
      <c r="B68" s="6">
        <v>3</v>
      </c>
      <c r="C68" s="6">
        <v>15</v>
      </c>
      <c r="E68" s="6">
        <v>11</v>
      </c>
      <c r="F68" s="6">
        <v>15</v>
      </c>
      <c r="G68" s="6">
        <v>15</v>
      </c>
      <c r="H68" s="6">
        <v>2</v>
      </c>
      <c r="K68" s="6">
        <v>211.3</v>
      </c>
      <c r="L68" s="6">
        <v>196.3</v>
      </c>
      <c r="M68" s="6">
        <v>2696.3</v>
      </c>
      <c r="N68" s="6">
        <v>2201.3</v>
      </c>
    </row>
    <row r="70" spans="1:14" ht="10.5" customHeight="1">
      <c r="A70" s="6">
        <v>188</v>
      </c>
      <c r="B70" s="6">
        <v>9</v>
      </c>
      <c r="E70" s="6">
        <v>3</v>
      </c>
      <c r="F70" s="6">
        <v>3</v>
      </c>
      <c r="G70" s="6">
        <v>3</v>
      </c>
      <c r="K70" s="6">
        <v>44.4</v>
      </c>
      <c r="L70" s="6">
        <v>42.3</v>
      </c>
      <c r="M70" s="6">
        <v>529.7</v>
      </c>
      <c r="N70" s="6">
        <v>467.1</v>
      </c>
    </row>
    <row r="71" spans="1:14" ht="10.5" customHeight="1">
      <c r="A71" s="6">
        <v>200</v>
      </c>
      <c r="B71" s="6">
        <v>2</v>
      </c>
      <c r="E71" s="6">
        <v>6</v>
      </c>
      <c r="F71" s="6">
        <v>8</v>
      </c>
      <c r="G71" s="6">
        <v>8</v>
      </c>
      <c r="K71" s="6">
        <v>120.8</v>
      </c>
      <c r="L71" s="6">
        <v>117.1</v>
      </c>
      <c r="M71" s="6">
        <v>1113.6</v>
      </c>
      <c r="N71" s="6">
        <v>1053.8</v>
      </c>
    </row>
    <row r="72" spans="1:14" ht="10.5" customHeight="1">
      <c r="A72" s="6">
        <v>201</v>
      </c>
      <c r="B72" s="6">
        <v>3</v>
      </c>
      <c r="E72" s="6">
        <v>1</v>
      </c>
      <c r="F72" s="6">
        <v>2</v>
      </c>
      <c r="G72" s="6">
        <v>2</v>
      </c>
      <c r="K72" s="6">
        <v>22.1</v>
      </c>
      <c r="L72" s="6">
        <v>21.1</v>
      </c>
      <c r="M72" s="6">
        <v>291.4</v>
      </c>
      <c r="N72" s="6">
        <v>267.8</v>
      </c>
    </row>
    <row r="73" spans="1:14" ht="10.5" customHeight="1">
      <c r="A73" s="6">
        <v>202</v>
      </c>
      <c r="B73" s="6">
        <v>18</v>
      </c>
      <c r="E73" s="6">
        <v>2</v>
      </c>
      <c r="F73" s="6">
        <v>2</v>
      </c>
      <c r="G73" s="6">
        <v>2</v>
      </c>
      <c r="K73" s="6">
        <v>34.8</v>
      </c>
      <c r="L73" s="6">
        <v>33.8</v>
      </c>
      <c r="M73" s="6">
        <v>464.1</v>
      </c>
      <c r="N73" s="6">
        <v>433.8</v>
      </c>
    </row>
    <row r="74" spans="1:14" ht="10.5" customHeight="1">
      <c r="A74" s="6">
        <v>204</v>
      </c>
      <c r="B74" s="6">
        <v>3</v>
      </c>
      <c r="C74" s="6">
        <v>5</v>
      </c>
      <c r="E74" s="6">
        <v>17</v>
      </c>
      <c r="F74" s="6">
        <v>21</v>
      </c>
      <c r="G74" s="6">
        <v>21</v>
      </c>
      <c r="H74" s="6">
        <v>4</v>
      </c>
      <c r="K74" s="6">
        <v>315.6</v>
      </c>
      <c r="L74" s="6">
        <v>300.7</v>
      </c>
      <c r="M74" s="6">
        <v>3362.8</v>
      </c>
      <c r="N74" s="6">
        <v>3037.5</v>
      </c>
    </row>
    <row r="76" spans="1:14" ht="10.5" customHeight="1">
      <c r="A76" s="6">
        <v>206</v>
      </c>
      <c r="B76" s="6">
        <v>3</v>
      </c>
      <c r="C76" s="6">
        <v>5</v>
      </c>
      <c r="E76" s="6">
        <v>8</v>
      </c>
      <c r="F76" s="6">
        <v>8</v>
      </c>
      <c r="G76" s="6">
        <v>8</v>
      </c>
      <c r="K76" s="6">
        <v>121.2</v>
      </c>
      <c r="L76" s="6">
        <v>116.5</v>
      </c>
      <c r="M76" s="6">
        <v>1414.1</v>
      </c>
      <c r="N76" s="6">
        <v>1301.7</v>
      </c>
    </row>
    <row r="77" spans="1:14" ht="10.5" customHeight="1">
      <c r="A77" s="6">
        <v>207</v>
      </c>
      <c r="B77" s="6">
        <v>5</v>
      </c>
      <c r="C77" s="6">
        <v>18</v>
      </c>
      <c r="E77" s="6">
        <v>14</v>
      </c>
      <c r="F77" s="6">
        <v>19</v>
      </c>
      <c r="G77" s="6">
        <v>19</v>
      </c>
      <c r="H77" s="6">
        <v>2</v>
      </c>
      <c r="K77" s="6">
        <v>273.6</v>
      </c>
      <c r="L77" s="6">
        <v>263.9</v>
      </c>
      <c r="M77" s="6">
        <v>3158.4</v>
      </c>
      <c r="N77" s="6">
        <v>2892.3</v>
      </c>
    </row>
    <row r="78" spans="1:14" ht="10.5" customHeight="1">
      <c r="A78" s="6">
        <v>210</v>
      </c>
      <c r="B78" s="6">
        <v>18</v>
      </c>
      <c r="E78" s="6">
        <v>9</v>
      </c>
      <c r="F78" s="6">
        <v>11</v>
      </c>
      <c r="G78" s="6">
        <v>11</v>
      </c>
      <c r="K78" s="6">
        <v>168.4</v>
      </c>
      <c r="L78" s="6">
        <v>161.1</v>
      </c>
      <c r="M78" s="6">
        <v>2240.8</v>
      </c>
      <c r="N78" s="6">
        <v>2012.1</v>
      </c>
    </row>
    <row r="79" spans="1:14" ht="10.5" customHeight="1">
      <c r="A79" s="6">
        <v>212</v>
      </c>
      <c r="B79" s="6">
        <v>5</v>
      </c>
      <c r="E79" s="6">
        <v>5</v>
      </c>
      <c r="F79" s="6">
        <v>5</v>
      </c>
      <c r="G79" s="6">
        <v>5</v>
      </c>
      <c r="K79" s="6">
        <v>81.3</v>
      </c>
      <c r="L79" s="6">
        <v>78.4</v>
      </c>
      <c r="M79" s="6">
        <v>980.6</v>
      </c>
      <c r="N79" s="6">
        <v>923.8</v>
      </c>
    </row>
    <row r="80" spans="1:14" ht="10.5" customHeight="1">
      <c r="A80" s="6">
        <v>217</v>
      </c>
      <c r="B80" s="6">
        <v>7</v>
      </c>
      <c r="E80" s="6">
        <v>6</v>
      </c>
      <c r="F80" s="6">
        <v>9</v>
      </c>
      <c r="G80" s="6">
        <v>9</v>
      </c>
      <c r="H80" s="6">
        <v>2</v>
      </c>
      <c r="K80" s="6">
        <v>141.9</v>
      </c>
      <c r="L80" s="6">
        <v>136.1</v>
      </c>
      <c r="M80" s="6">
        <v>1394.8</v>
      </c>
      <c r="N80" s="6">
        <v>1299.7</v>
      </c>
    </row>
    <row r="82" spans="1:14" ht="10.5" customHeight="1">
      <c r="A82" s="6">
        <v>220</v>
      </c>
      <c r="B82" s="6">
        <v>7</v>
      </c>
      <c r="E82" s="6">
        <v>3</v>
      </c>
      <c r="F82" s="6">
        <v>3</v>
      </c>
      <c r="G82" s="6">
        <v>3</v>
      </c>
      <c r="K82" s="6">
        <v>38.3</v>
      </c>
      <c r="L82" s="6">
        <v>37.3</v>
      </c>
      <c r="M82" s="6">
        <v>587.5</v>
      </c>
      <c r="N82" s="6">
        <v>562.6</v>
      </c>
    </row>
    <row r="83" spans="1:14" ht="10.5" customHeight="1">
      <c r="A83" s="6">
        <v>230</v>
      </c>
      <c r="B83" s="6">
        <v>15</v>
      </c>
      <c r="E83" s="6">
        <v>6</v>
      </c>
      <c r="F83" s="6">
        <v>6</v>
      </c>
      <c r="G83" s="6">
        <v>6</v>
      </c>
      <c r="K83" s="6">
        <v>79</v>
      </c>
      <c r="L83" s="6">
        <v>75.5</v>
      </c>
      <c r="M83" s="6">
        <v>1129.4</v>
      </c>
      <c r="N83" s="6">
        <v>1024.9</v>
      </c>
    </row>
    <row r="84" spans="1:14" ht="10.5" customHeight="1">
      <c r="A84" s="6">
        <v>234</v>
      </c>
      <c r="B84" s="6">
        <v>15</v>
      </c>
      <c r="E84" s="6">
        <v>9</v>
      </c>
      <c r="F84" s="6">
        <v>9</v>
      </c>
      <c r="G84" s="6">
        <v>10</v>
      </c>
      <c r="K84" s="6">
        <v>125.7</v>
      </c>
      <c r="L84" s="6">
        <v>118.7</v>
      </c>
      <c r="M84" s="6">
        <v>2074.5</v>
      </c>
      <c r="N84" s="6">
        <v>1860.9</v>
      </c>
    </row>
    <row r="85" spans="1:14" ht="10.5" customHeight="1">
      <c r="A85" s="6">
        <v>236</v>
      </c>
      <c r="B85" s="6">
        <v>8</v>
      </c>
      <c r="E85" s="6">
        <v>1</v>
      </c>
      <c r="F85" s="6">
        <v>1</v>
      </c>
      <c r="G85" s="6">
        <v>1</v>
      </c>
      <c r="K85" s="6">
        <v>12.4</v>
      </c>
      <c r="L85" s="6">
        <v>11.7</v>
      </c>
      <c r="M85" s="6">
        <v>240.4</v>
      </c>
      <c r="N85" s="6">
        <v>218.4</v>
      </c>
    </row>
    <row r="86" spans="1:14" ht="10.5" customHeight="1">
      <c r="A86" s="6">
        <v>245</v>
      </c>
      <c r="B86" s="6">
        <v>8</v>
      </c>
      <c r="E86" s="6">
        <v>2</v>
      </c>
      <c r="F86" s="6">
        <v>2</v>
      </c>
      <c r="G86" s="6">
        <v>2</v>
      </c>
      <c r="K86" s="6">
        <v>24.6</v>
      </c>
      <c r="L86" s="6">
        <v>23.8</v>
      </c>
      <c r="M86" s="6">
        <v>421.7</v>
      </c>
      <c r="N86" s="6">
        <v>406.8</v>
      </c>
    </row>
    <row r="88" spans="1:14" ht="10.5" customHeight="1">
      <c r="A88" s="6">
        <v>250</v>
      </c>
      <c r="B88" s="6">
        <v>10</v>
      </c>
      <c r="E88" s="6">
        <v>1</v>
      </c>
      <c r="F88" s="6">
        <v>1</v>
      </c>
      <c r="G88" s="6">
        <v>1</v>
      </c>
      <c r="K88" s="6">
        <v>10.9</v>
      </c>
      <c r="L88" s="6">
        <v>10.6</v>
      </c>
      <c r="M88" s="6">
        <v>121.4</v>
      </c>
      <c r="N88" s="6">
        <v>113.6</v>
      </c>
    </row>
    <row r="89" spans="1:14" ht="10.5" customHeight="1">
      <c r="A89" s="6">
        <v>251</v>
      </c>
      <c r="B89" s="6">
        <v>3</v>
      </c>
      <c r="C89" s="6">
        <v>18</v>
      </c>
      <c r="E89" s="6">
        <v>6</v>
      </c>
      <c r="F89" s="6">
        <v>8</v>
      </c>
      <c r="G89" s="6">
        <v>8</v>
      </c>
      <c r="H89" s="6">
        <v>1</v>
      </c>
      <c r="K89" s="6">
        <v>136</v>
      </c>
      <c r="L89" s="6">
        <v>131.4</v>
      </c>
      <c r="M89" s="6">
        <v>1561.8</v>
      </c>
      <c r="N89" s="6">
        <v>1391.2</v>
      </c>
    </row>
    <row r="90" spans="1:14" ht="10.5" customHeight="1">
      <c r="A90" s="6">
        <v>255</v>
      </c>
      <c r="B90" s="6">
        <v>3</v>
      </c>
      <c r="E90" s="6">
        <v>2</v>
      </c>
      <c r="F90" s="6">
        <v>2</v>
      </c>
      <c r="G90" s="6">
        <v>2</v>
      </c>
      <c r="K90" s="6">
        <v>24.8</v>
      </c>
      <c r="L90" s="6">
        <v>24.4</v>
      </c>
      <c r="M90" s="6">
        <v>237.6</v>
      </c>
      <c r="N90" s="6">
        <v>226</v>
      </c>
    </row>
    <row r="91" spans="1:14" ht="10.5" customHeight="1">
      <c r="A91" s="6">
        <v>260</v>
      </c>
      <c r="B91" s="6">
        <v>9</v>
      </c>
      <c r="C91" s="6">
        <v>18</v>
      </c>
      <c r="E91" s="6">
        <v>7</v>
      </c>
      <c r="F91" s="6">
        <v>9</v>
      </c>
      <c r="G91" s="6">
        <v>9</v>
      </c>
      <c r="K91" s="6">
        <v>124.2</v>
      </c>
      <c r="L91" s="6">
        <v>117.9</v>
      </c>
      <c r="M91" s="6">
        <v>1883.3</v>
      </c>
      <c r="N91" s="6">
        <v>1680.1</v>
      </c>
    </row>
    <row r="92" spans="1:14" ht="10.5" customHeight="1">
      <c r="A92" s="6">
        <v>262</v>
      </c>
      <c r="B92" s="6">
        <v>9</v>
      </c>
      <c r="E92" s="6">
        <v>2</v>
      </c>
      <c r="F92" s="6">
        <v>3</v>
      </c>
      <c r="G92" s="6">
        <v>3</v>
      </c>
      <c r="K92" s="6">
        <v>40.6</v>
      </c>
      <c r="L92" s="6">
        <v>38.3</v>
      </c>
      <c r="M92" s="6">
        <v>575</v>
      </c>
      <c r="N92" s="6">
        <v>502.9</v>
      </c>
    </row>
    <row r="94" spans="1:14" ht="10.5" customHeight="1">
      <c r="A94" s="6">
        <v>267</v>
      </c>
      <c r="B94" s="6">
        <v>9</v>
      </c>
      <c r="E94" s="6">
        <v>3</v>
      </c>
      <c r="F94" s="6">
        <v>3</v>
      </c>
      <c r="G94" s="6">
        <v>3</v>
      </c>
      <c r="K94" s="6">
        <v>41.3</v>
      </c>
      <c r="L94" s="6">
        <v>40.1</v>
      </c>
      <c r="M94" s="6">
        <v>529</v>
      </c>
      <c r="N94" s="6">
        <v>502.2</v>
      </c>
    </row>
    <row r="95" spans="1:14" ht="10.5" customHeight="1">
      <c r="A95" s="6">
        <v>268</v>
      </c>
      <c r="B95" s="6">
        <v>9</v>
      </c>
      <c r="E95" s="6">
        <v>3</v>
      </c>
      <c r="F95" s="6">
        <v>3</v>
      </c>
      <c r="G95" s="6">
        <v>3</v>
      </c>
      <c r="K95" s="6">
        <v>39.8</v>
      </c>
      <c r="L95" s="6">
        <v>37.6</v>
      </c>
      <c r="M95" s="6">
        <v>508.6</v>
      </c>
      <c r="N95" s="6">
        <v>444</v>
      </c>
    </row>
    <row r="96" spans="1:14" ht="10.5" customHeight="1">
      <c r="A96" s="6">
        <v>305</v>
      </c>
      <c r="B96" s="6">
        <v>7</v>
      </c>
      <c r="C96" s="6">
        <v>18</v>
      </c>
      <c r="E96" s="6">
        <v>8</v>
      </c>
      <c r="F96" s="6">
        <v>8</v>
      </c>
      <c r="G96" s="6">
        <v>8</v>
      </c>
      <c r="K96" s="6">
        <v>112.8</v>
      </c>
      <c r="L96" s="6">
        <v>107.5</v>
      </c>
      <c r="M96" s="6">
        <v>1500</v>
      </c>
      <c r="N96" s="6">
        <v>1388.8</v>
      </c>
    </row>
    <row r="97" spans="1:14" ht="10.5" customHeight="1">
      <c r="A97" s="6">
        <v>362</v>
      </c>
      <c r="B97" s="6">
        <v>1</v>
      </c>
      <c r="E97" s="6">
        <v>4</v>
      </c>
      <c r="F97" s="6">
        <v>4</v>
      </c>
      <c r="G97" s="6">
        <v>4</v>
      </c>
      <c r="K97" s="6">
        <v>69.3</v>
      </c>
      <c r="L97" s="6">
        <v>66</v>
      </c>
      <c r="M97" s="6">
        <v>1030.8</v>
      </c>
      <c r="N97" s="6">
        <v>927.8</v>
      </c>
    </row>
    <row r="98" spans="1:14" ht="10.5" customHeight="1">
      <c r="A98" s="6">
        <v>401</v>
      </c>
      <c r="B98" s="6">
        <v>3</v>
      </c>
      <c r="E98" s="6">
        <v>2</v>
      </c>
      <c r="F98" s="6">
        <v>2</v>
      </c>
      <c r="G98" s="6">
        <v>2</v>
      </c>
      <c r="K98" s="6">
        <v>34.7</v>
      </c>
      <c r="L98" s="6">
        <v>33.2</v>
      </c>
      <c r="M98" s="6">
        <v>564.2</v>
      </c>
      <c r="N98" s="6">
        <v>525.3</v>
      </c>
    </row>
    <row r="100" spans="1:14" ht="10.5" customHeight="1">
      <c r="A100" s="6">
        <v>434</v>
      </c>
      <c r="B100" s="6">
        <v>10</v>
      </c>
      <c r="E100" s="6">
        <v>5</v>
      </c>
      <c r="F100" s="6">
        <v>3</v>
      </c>
      <c r="G100" s="6">
        <v>6</v>
      </c>
      <c r="K100" s="6">
        <v>62.5</v>
      </c>
      <c r="L100" s="6">
        <v>57.1</v>
      </c>
      <c r="M100" s="6">
        <v>1534.2</v>
      </c>
      <c r="N100" s="6">
        <v>1374.5</v>
      </c>
    </row>
    <row r="101" spans="1:14" ht="10.5" customHeight="1">
      <c r="A101" s="6">
        <v>439</v>
      </c>
      <c r="B101" s="6">
        <v>18</v>
      </c>
      <c r="E101" s="6">
        <v>8</v>
      </c>
      <c r="F101" s="6">
        <v>4</v>
      </c>
      <c r="G101" s="6">
        <v>11</v>
      </c>
      <c r="I101" s="6">
        <v>4</v>
      </c>
      <c r="J101" s="6">
        <v>4</v>
      </c>
      <c r="K101" s="6">
        <v>79.3</v>
      </c>
      <c r="L101" s="6">
        <v>72.2</v>
      </c>
      <c r="M101" s="6">
        <v>1339.3</v>
      </c>
      <c r="N101" s="6">
        <v>1139.8</v>
      </c>
    </row>
    <row r="102" spans="1:14" ht="10.5" customHeight="1">
      <c r="A102" s="6">
        <v>444</v>
      </c>
      <c r="B102" s="6">
        <v>18</v>
      </c>
      <c r="E102" s="6">
        <v>6</v>
      </c>
      <c r="F102" s="6">
        <v>4</v>
      </c>
      <c r="G102" s="6">
        <v>11</v>
      </c>
      <c r="I102" s="6">
        <v>2</v>
      </c>
      <c r="J102" s="6">
        <v>6</v>
      </c>
      <c r="K102" s="6">
        <v>50.8</v>
      </c>
      <c r="L102" s="6">
        <v>44.7</v>
      </c>
      <c r="M102" s="6">
        <v>1053.4</v>
      </c>
      <c r="N102" s="6">
        <v>865.6</v>
      </c>
    </row>
    <row r="103" spans="1:14" ht="10.5" customHeight="1">
      <c r="A103" s="6">
        <v>445</v>
      </c>
      <c r="B103" s="6">
        <v>18</v>
      </c>
      <c r="E103" s="6">
        <v>3</v>
      </c>
      <c r="F103" s="6">
        <v>3</v>
      </c>
      <c r="G103" s="6">
        <v>4</v>
      </c>
      <c r="K103" s="6">
        <v>48.9</v>
      </c>
      <c r="L103" s="6">
        <v>43.5</v>
      </c>
      <c r="M103" s="6">
        <v>1075.1</v>
      </c>
      <c r="N103" s="6">
        <v>881.3</v>
      </c>
    </row>
    <row r="104" spans="1:14" ht="10.5" customHeight="1">
      <c r="A104" s="6">
        <v>446</v>
      </c>
      <c r="B104" s="6">
        <v>10</v>
      </c>
      <c r="C104" s="6">
        <v>18</v>
      </c>
      <c r="E104" s="6">
        <v>10</v>
      </c>
      <c r="F104" s="6">
        <v>8</v>
      </c>
      <c r="G104" s="6">
        <v>9</v>
      </c>
      <c r="I104" s="6">
        <v>4</v>
      </c>
      <c r="J104" s="6">
        <v>1</v>
      </c>
      <c r="K104" s="6">
        <v>116.7</v>
      </c>
      <c r="L104" s="6">
        <v>111.1</v>
      </c>
      <c r="M104" s="6">
        <v>2103.1</v>
      </c>
      <c r="N104" s="6">
        <v>1939.6</v>
      </c>
    </row>
    <row r="105" ht="10.5" customHeight="1">
      <c r="A105"/>
    </row>
    <row r="106" spans="1:14" ht="10.5" customHeight="1">
      <c r="A106" s="6">
        <v>460</v>
      </c>
      <c r="B106" s="6">
        <v>1</v>
      </c>
      <c r="E106" s="6">
        <v>8</v>
      </c>
      <c r="F106" s="6">
        <v>8</v>
      </c>
      <c r="G106" s="6">
        <v>10</v>
      </c>
      <c r="K106" s="6">
        <v>128</v>
      </c>
      <c r="L106" s="6">
        <v>121.7</v>
      </c>
      <c r="M106" s="6">
        <v>2166.2</v>
      </c>
      <c r="N106" s="6">
        <v>1999.8</v>
      </c>
    </row>
    <row r="107" spans="1:14" ht="10.5" customHeight="1">
      <c r="A107" s="6">
        <v>471</v>
      </c>
      <c r="B107" s="6">
        <v>1</v>
      </c>
      <c r="C107" s="6">
        <v>9</v>
      </c>
      <c r="E107" s="6">
        <v>2</v>
      </c>
      <c r="F107" s="6">
        <v>2</v>
      </c>
      <c r="G107" s="6">
        <v>3</v>
      </c>
      <c r="J107" s="6">
        <v>1</v>
      </c>
      <c r="K107" s="6">
        <v>39.5</v>
      </c>
      <c r="L107" s="6">
        <v>34.6</v>
      </c>
      <c r="M107" s="6">
        <v>794.1</v>
      </c>
      <c r="N107" s="6">
        <v>636.3</v>
      </c>
    </row>
    <row r="108" spans="1:14" ht="10.5" customHeight="1">
      <c r="A108" s="6">
        <v>483</v>
      </c>
      <c r="B108" s="6">
        <v>3</v>
      </c>
      <c r="E108" s="6">
        <v>8</v>
      </c>
      <c r="F108" s="6">
        <v>8</v>
      </c>
      <c r="G108" s="6">
        <v>8</v>
      </c>
      <c r="K108" s="6">
        <v>133.3</v>
      </c>
      <c r="L108" s="6">
        <v>127.6</v>
      </c>
      <c r="M108" s="6">
        <v>1835.6</v>
      </c>
      <c r="N108" s="6">
        <v>1709.7</v>
      </c>
    </row>
    <row r="109" spans="1:14" ht="10.5" customHeight="1">
      <c r="A109" s="6">
        <v>484</v>
      </c>
      <c r="B109" s="6">
        <v>9</v>
      </c>
      <c r="E109" s="6">
        <v>5</v>
      </c>
      <c r="F109" s="6">
        <v>9</v>
      </c>
      <c r="G109" s="6">
        <v>9</v>
      </c>
      <c r="K109" s="6">
        <v>113</v>
      </c>
      <c r="L109" s="6">
        <v>106.3</v>
      </c>
      <c r="M109" s="6">
        <v>2338.3</v>
      </c>
      <c r="N109" s="6">
        <v>2099.6</v>
      </c>
    </row>
    <row r="110" spans="1:14" ht="10.5" customHeight="1">
      <c r="A110" s="6">
        <v>487</v>
      </c>
      <c r="B110" s="6">
        <v>9</v>
      </c>
      <c r="E110" s="6">
        <v>7</v>
      </c>
      <c r="F110" s="6">
        <v>3</v>
      </c>
      <c r="G110" s="6">
        <v>7</v>
      </c>
      <c r="I110" s="6">
        <v>4</v>
      </c>
      <c r="J110" s="6">
        <v>4</v>
      </c>
      <c r="K110" s="6">
        <v>50.9</v>
      </c>
      <c r="L110" s="6">
        <v>48.7</v>
      </c>
      <c r="M110" s="6">
        <v>891</v>
      </c>
      <c r="N110" s="6">
        <v>825.3</v>
      </c>
    </row>
    <row r="111" ht="10.5" customHeight="1">
      <c r="A111"/>
    </row>
    <row r="112" spans="1:14" ht="10.5" customHeight="1">
      <c r="A112" s="6">
        <v>490</v>
      </c>
      <c r="B112" s="6">
        <v>9</v>
      </c>
      <c r="E112" s="6">
        <v>6</v>
      </c>
      <c r="F112" s="6">
        <v>4</v>
      </c>
      <c r="G112" s="6">
        <v>7</v>
      </c>
      <c r="I112" s="6">
        <v>2</v>
      </c>
      <c r="J112" s="6">
        <v>3</v>
      </c>
      <c r="K112" s="6">
        <v>54.4</v>
      </c>
      <c r="L112" s="6">
        <v>52.5</v>
      </c>
      <c r="M112" s="6">
        <v>997.3</v>
      </c>
      <c r="N112" s="6">
        <v>933.2</v>
      </c>
    </row>
    <row r="113" spans="1:14" ht="10.5" customHeight="1">
      <c r="A113" s="6">
        <v>550</v>
      </c>
      <c r="B113" s="6">
        <v>7</v>
      </c>
      <c r="C113" s="6">
        <v>18</v>
      </c>
      <c r="E113" s="6">
        <v>7</v>
      </c>
      <c r="F113" s="6">
        <v>6</v>
      </c>
      <c r="G113" s="6">
        <v>7</v>
      </c>
      <c r="K113" s="6">
        <v>86.9</v>
      </c>
      <c r="L113" s="6">
        <v>82.4</v>
      </c>
      <c r="M113" s="6">
        <v>1964.4</v>
      </c>
      <c r="N113" s="6">
        <v>1839</v>
      </c>
    </row>
    <row r="114" spans="1:14" ht="10.5" customHeight="1">
      <c r="A114" s="6">
        <v>561</v>
      </c>
      <c r="B114" s="6">
        <v>15</v>
      </c>
      <c r="E114" s="6">
        <v>15</v>
      </c>
      <c r="F114" s="6">
        <v>13</v>
      </c>
      <c r="G114" s="6">
        <v>15</v>
      </c>
      <c r="I114" s="6">
        <v>2</v>
      </c>
      <c r="K114" s="6">
        <v>194.5</v>
      </c>
      <c r="L114" s="6">
        <v>185.5</v>
      </c>
      <c r="M114" s="6">
        <v>3050</v>
      </c>
      <c r="N114" s="6">
        <v>2793.4</v>
      </c>
    </row>
    <row r="115" spans="1:14" ht="10.5" customHeight="1">
      <c r="A115" s="6">
        <v>720</v>
      </c>
      <c r="B115" s="6">
        <v>7</v>
      </c>
      <c r="E115" s="6">
        <v>22</v>
      </c>
      <c r="F115" s="6">
        <v>27</v>
      </c>
      <c r="G115" s="6">
        <v>29</v>
      </c>
      <c r="K115" s="6">
        <v>416</v>
      </c>
      <c r="L115" s="6">
        <v>381.8</v>
      </c>
      <c r="M115" s="6">
        <v>6597</v>
      </c>
      <c r="N115" s="6">
        <v>5611.4</v>
      </c>
    </row>
    <row r="116" spans="1:14" ht="10.5" customHeight="1">
      <c r="A116" s="6">
        <v>750</v>
      </c>
      <c r="B116" s="6">
        <v>8</v>
      </c>
      <c r="E116" s="6">
        <v>9</v>
      </c>
      <c r="F116" s="6">
        <v>11</v>
      </c>
      <c r="G116" s="6">
        <v>11</v>
      </c>
      <c r="K116" s="6">
        <v>163.5</v>
      </c>
      <c r="L116" s="6">
        <v>156.2</v>
      </c>
      <c r="M116" s="6">
        <v>2583.5</v>
      </c>
      <c r="N116" s="6">
        <v>2376.3</v>
      </c>
    </row>
    <row r="118" spans="1:14" ht="10.5" customHeight="1">
      <c r="A118" s="6">
        <v>801</v>
      </c>
      <c r="B118" s="6">
        <v>11</v>
      </c>
      <c r="E118" s="6">
        <v>18</v>
      </c>
      <c r="F118" s="6">
        <v>20</v>
      </c>
      <c r="G118" s="6">
        <v>20</v>
      </c>
      <c r="K118" s="6">
        <v>337.4</v>
      </c>
      <c r="L118" s="6">
        <v>331.6</v>
      </c>
      <c r="M118" s="6">
        <v>7018.8</v>
      </c>
      <c r="N118" s="6">
        <v>6958.3</v>
      </c>
    </row>
    <row r="119" spans="1:14" ht="10.5" customHeight="1">
      <c r="A119" s="6">
        <v>802</v>
      </c>
      <c r="B119" s="6">
        <v>20</v>
      </c>
      <c r="E119" s="97">
        <v>24</v>
      </c>
      <c r="F119" s="97">
        <v>30</v>
      </c>
      <c r="G119" s="97">
        <v>30</v>
      </c>
      <c r="H119" s="97"/>
      <c r="I119" s="97"/>
      <c r="J119" s="97"/>
      <c r="K119" s="98">
        <v>532.5</v>
      </c>
      <c r="L119" s="98">
        <v>501.9</v>
      </c>
      <c r="M119" s="98">
        <v>11773.8</v>
      </c>
      <c r="N119" s="98">
        <v>11428.7</v>
      </c>
    </row>
    <row r="120" spans="1:14" ht="10.5" customHeight="1">
      <c r="A120" s="6">
        <v>803</v>
      </c>
      <c r="B120" s="6">
        <v>22</v>
      </c>
      <c r="E120" s="6">
        <v>6</v>
      </c>
      <c r="F120" s="6">
        <v>6</v>
      </c>
      <c r="G120" s="6">
        <v>6</v>
      </c>
      <c r="H120" s="6">
        <v>2</v>
      </c>
      <c r="K120" s="6">
        <v>125.6</v>
      </c>
      <c r="L120" s="6">
        <v>123.4</v>
      </c>
      <c r="M120" s="6">
        <v>3140.4</v>
      </c>
      <c r="N120" s="6">
        <v>3133.8</v>
      </c>
    </row>
    <row r="121" spans="1:14" ht="10.5" customHeight="1">
      <c r="A121" s="6" t="s">
        <v>197</v>
      </c>
      <c r="E121" s="6">
        <f>SUM(E118:E120)</f>
        <v>48</v>
      </c>
      <c r="F121" s="6">
        <f>SUM(F118:F120)</f>
        <v>56</v>
      </c>
      <c r="G121" s="6">
        <f>SUM(G118:G120)</f>
        <v>56</v>
      </c>
      <c r="H121" s="6">
        <f>SUM(H118:H120)</f>
        <v>2</v>
      </c>
      <c r="K121" s="10">
        <f>SUM(K118:K120)</f>
        <v>995.5</v>
      </c>
      <c r="L121" s="10">
        <f>SUM(L118:L120)</f>
        <v>956.9</v>
      </c>
      <c r="M121" s="10">
        <f>SUM(M118:M120)</f>
        <v>21933</v>
      </c>
      <c r="N121" s="10">
        <f>SUM(N118:N120)</f>
        <v>21520.8</v>
      </c>
    </row>
    <row r="123" spans="5:14" ht="10.5" customHeight="1">
      <c r="E123" s="6" t="s">
        <v>61</v>
      </c>
      <c r="K123" s="24" t="s">
        <v>62</v>
      </c>
      <c r="L123" s="24"/>
      <c r="M123" s="24" t="s">
        <v>63</v>
      </c>
      <c r="N123" s="24"/>
    </row>
    <row r="124" spans="1:14" ht="10.5" customHeight="1">
      <c r="A124" s="26" t="s">
        <v>83</v>
      </c>
      <c r="B124" s="30" t="s">
        <v>84</v>
      </c>
      <c r="C124" s="30"/>
      <c r="D124" s="30"/>
      <c r="E124" s="26" t="s">
        <v>47</v>
      </c>
      <c r="F124" s="26" t="s">
        <v>48</v>
      </c>
      <c r="G124" s="26" t="s">
        <v>49</v>
      </c>
      <c r="H124" s="26" t="s">
        <v>50</v>
      </c>
      <c r="I124" s="27"/>
      <c r="J124" s="27"/>
      <c r="K124" s="26" t="s">
        <v>53</v>
      </c>
      <c r="L124" s="26" t="s">
        <v>54</v>
      </c>
      <c r="M124" s="26" t="s">
        <v>53</v>
      </c>
      <c r="N124" s="26" t="s">
        <v>54</v>
      </c>
    </row>
    <row r="125" spans="1:14" ht="10.5" customHeight="1">
      <c r="A125" s="6">
        <v>801</v>
      </c>
      <c r="B125" s="6">
        <v>11</v>
      </c>
      <c r="E125" s="6">
        <v>9</v>
      </c>
      <c r="F125" s="6">
        <v>10</v>
      </c>
      <c r="G125" s="6">
        <v>10</v>
      </c>
      <c r="K125" s="6">
        <v>169.9</v>
      </c>
      <c r="L125" s="6">
        <v>166.9</v>
      </c>
      <c r="M125" s="6">
        <v>3525.7</v>
      </c>
      <c r="N125" s="6">
        <v>3494.4</v>
      </c>
    </row>
    <row r="126" spans="1:14" ht="10.5" customHeight="1">
      <c r="A126" s="6">
        <v>802</v>
      </c>
      <c r="B126" s="6">
        <v>20</v>
      </c>
      <c r="E126" s="97">
        <v>7</v>
      </c>
      <c r="F126" s="97">
        <v>9</v>
      </c>
      <c r="G126" s="97">
        <v>9</v>
      </c>
      <c r="H126" s="97"/>
      <c r="I126" s="97"/>
      <c r="J126" s="97"/>
      <c r="K126" s="98">
        <v>158.1</v>
      </c>
      <c r="L126" s="98">
        <v>149.6</v>
      </c>
      <c r="M126" s="98">
        <v>3357.9</v>
      </c>
      <c r="N126" s="98">
        <v>3271.2</v>
      </c>
    </row>
    <row r="127" spans="1:14" ht="10.5" customHeight="1">
      <c r="A127" s="6">
        <v>803</v>
      </c>
      <c r="B127" s="6">
        <v>22</v>
      </c>
      <c r="E127" s="6">
        <v>6</v>
      </c>
      <c r="F127" s="6">
        <v>6</v>
      </c>
      <c r="G127" s="6">
        <v>6</v>
      </c>
      <c r="H127" s="6">
        <v>2</v>
      </c>
      <c r="K127" s="6">
        <v>125.6</v>
      </c>
      <c r="L127" s="6">
        <v>123.4</v>
      </c>
      <c r="M127" s="6">
        <v>3140.4</v>
      </c>
      <c r="N127" s="6">
        <v>3133.8</v>
      </c>
    </row>
    <row r="128" spans="1:14" ht="10.5" customHeight="1">
      <c r="A128" s="6" t="s">
        <v>197</v>
      </c>
      <c r="E128" s="6">
        <f>SUM(E125:E127)</f>
        <v>22</v>
      </c>
      <c r="F128" s="6">
        <f>SUM(F125:F127)</f>
        <v>25</v>
      </c>
      <c r="G128" s="6">
        <f>SUM(G125:G127)</f>
        <v>25</v>
      </c>
      <c r="H128" s="6">
        <f>SUM(H125:H127)</f>
        <v>2</v>
      </c>
      <c r="K128" s="10">
        <f>SUM(K125:K127)</f>
        <v>453.6</v>
      </c>
      <c r="L128" s="10">
        <f>SUM(L125:L127)</f>
        <v>439.9</v>
      </c>
      <c r="M128" s="10">
        <f>SUM(M125:M127)</f>
        <v>10024</v>
      </c>
      <c r="N128" s="10">
        <f>SUM(N125:N127)</f>
        <v>9899.400000000001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3" manualBreakCount="3">
    <brk id="45" max="65535" man="1"/>
    <brk id="81" max="65535" man="1"/>
    <brk id="11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3" customWidth="1"/>
    <col min="2" max="2" width="2.7109375" style="13" customWidth="1"/>
    <col min="3" max="3" width="48.7109375" style="13" customWidth="1"/>
    <col min="4" max="7" width="7.28125" style="13" customWidth="1"/>
    <col min="8" max="9" width="5.7109375" style="13" customWidth="1"/>
    <col min="10" max="13" width="7.28125" style="13" customWidth="1"/>
    <col min="14" max="15" width="5.7109375" style="13" customWidth="1"/>
    <col min="16" max="19" width="7.28125" style="13" customWidth="1"/>
    <col min="20" max="21" width="5.7109375" style="13" customWidth="1"/>
    <col min="22" max="16384" width="9.140625" style="13" customWidth="1"/>
  </cols>
  <sheetData>
    <row r="1" spans="3:20" ht="13.5">
      <c r="C1" s="47" t="s">
        <v>3</v>
      </c>
      <c r="D1" s="48" t="s">
        <v>37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 t="s">
        <v>3</v>
      </c>
      <c r="S1" s="24" t="s">
        <v>38</v>
      </c>
      <c r="T1" s="24"/>
    </row>
    <row r="2" spans="3:14" ht="12.75">
      <c r="C2" s="14" t="s">
        <v>3</v>
      </c>
      <c r="D2" s="48" t="s">
        <v>86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3:14" ht="12.75">
      <c r="M3"/>
      <c r="N3"/>
    </row>
    <row r="4" spans="5:21" s="49" customFormat="1" ht="12.75">
      <c r="E4" s="49" t="s">
        <v>87</v>
      </c>
      <c r="G4" s="49" t="s">
        <v>88</v>
      </c>
      <c r="H4" s="51" t="s">
        <v>3</v>
      </c>
      <c r="I4" s="51" t="s">
        <v>89</v>
      </c>
      <c r="K4" s="49" t="s">
        <v>90</v>
      </c>
      <c r="M4" s="49" t="s">
        <v>91</v>
      </c>
      <c r="O4" s="49" t="s">
        <v>92</v>
      </c>
      <c r="Q4" s="49" t="s">
        <v>87</v>
      </c>
      <c r="S4" s="49" t="s">
        <v>93</v>
      </c>
      <c r="U4" s="49" t="s">
        <v>94</v>
      </c>
    </row>
    <row r="5" spans="4:9" ht="12">
      <c r="D5" s="39" t="s">
        <v>3</v>
      </c>
      <c r="E5" s="39"/>
      <c r="F5" s="39"/>
      <c r="G5" s="39"/>
      <c r="H5" s="39"/>
      <c r="I5" s="39"/>
    </row>
    <row r="6" spans="4:21" s="49" customFormat="1" ht="12.75">
      <c r="D6" s="50" t="s">
        <v>95</v>
      </c>
      <c r="E6" s="50"/>
      <c r="F6" s="50"/>
      <c r="G6" s="50"/>
      <c r="H6" s="50"/>
      <c r="I6" s="50"/>
      <c r="J6" s="50" t="s">
        <v>96</v>
      </c>
      <c r="K6" s="50"/>
      <c r="L6" s="50"/>
      <c r="M6" s="50"/>
      <c r="N6" s="50"/>
      <c r="O6" s="50"/>
      <c r="P6" s="50" t="s">
        <v>97</v>
      </c>
      <c r="Q6" s="50"/>
      <c r="R6" s="50"/>
      <c r="S6" s="50"/>
      <c r="T6" s="50"/>
      <c r="U6" s="50"/>
    </row>
    <row r="7" spans="8:21" ht="12.75">
      <c r="H7" s="40" t="s">
        <v>98</v>
      </c>
      <c r="I7" s="38"/>
      <c r="N7" s="40" t="s">
        <v>98</v>
      </c>
      <c r="O7" s="38"/>
      <c r="T7" s="40" t="s">
        <v>98</v>
      </c>
      <c r="U7" s="38"/>
    </row>
    <row r="8" spans="1:21" ht="12.75">
      <c r="A8" s="46" t="s">
        <v>83</v>
      </c>
      <c r="B8" s="46"/>
      <c r="C8" s="52" t="s">
        <v>99</v>
      </c>
      <c r="D8" s="44" t="s">
        <v>100</v>
      </c>
      <c r="E8" s="45" t="s">
        <v>75</v>
      </c>
      <c r="F8" s="44" t="s">
        <v>101</v>
      </c>
      <c r="G8" s="45" t="s">
        <v>50</v>
      </c>
      <c r="H8" s="45" t="s">
        <v>51</v>
      </c>
      <c r="I8" s="45" t="s">
        <v>52</v>
      </c>
      <c r="J8" s="44" t="s">
        <v>100</v>
      </c>
      <c r="K8" s="45" t="s">
        <v>75</v>
      </c>
      <c r="L8" s="44" t="s">
        <v>101</v>
      </c>
      <c r="M8" s="45" t="s">
        <v>50</v>
      </c>
      <c r="N8" s="45" t="s">
        <v>51</v>
      </c>
      <c r="O8" s="45" t="s">
        <v>52</v>
      </c>
      <c r="P8" s="44" t="s">
        <v>100</v>
      </c>
      <c r="Q8" s="45" t="s">
        <v>75</v>
      </c>
      <c r="R8" s="44" t="s">
        <v>101</v>
      </c>
      <c r="S8" s="45" t="s">
        <v>50</v>
      </c>
      <c r="T8" s="45" t="s">
        <v>51</v>
      </c>
      <c r="U8" s="45" t="s">
        <v>52</v>
      </c>
    </row>
    <row r="9" spans="1:21" ht="12.75">
      <c r="A9">
        <v>2</v>
      </c>
      <c r="B9"/>
      <c r="C9" s="37" t="s">
        <v>361</v>
      </c>
      <c r="D9">
        <v>46</v>
      </c>
      <c r="E9">
        <v>19</v>
      </c>
      <c r="F9">
        <v>44</v>
      </c>
      <c r="G9"/>
      <c r="H9"/>
      <c r="I9">
        <v>4</v>
      </c>
      <c r="J9">
        <v>18</v>
      </c>
      <c r="K9">
        <v>19</v>
      </c>
      <c r="L9">
        <v>20</v>
      </c>
      <c r="M9"/>
      <c r="N9"/>
      <c r="O9"/>
      <c r="P9">
        <v>11</v>
      </c>
      <c r="Q9">
        <v>15</v>
      </c>
      <c r="R9">
        <v>15</v>
      </c>
      <c r="S9"/>
      <c r="T9">
        <v>1</v>
      </c>
      <c r="U9"/>
    </row>
    <row r="10" spans="1:21" ht="12.75">
      <c r="A10">
        <v>4</v>
      </c>
      <c r="B10"/>
      <c r="C10" s="37" t="s">
        <v>362</v>
      </c>
      <c r="D10">
        <v>61</v>
      </c>
      <c r="E10">
        <v>31</v>
      </c>
      <c r="F10">
        <v>51</v>
      </c>
      <c r="G10">
        <v>4</v>
      </c>
      <c r="H10">
        <v>5</v>
      </c>
      <c r="I10"/>
      <c r="J10">
        <v>34</v>
      </c>
      <c r="K10">
        <v>35</v>
      </c>
      <c r="L10">
        <v>41</v>
      </c>
      <c r="M10">
        <v>4</v>
      </c>
      <c r="N10"/>
      <c r="O10">
        <v>3</v>
      </c>
      <c r="P10">
        <v>21</v>
      </c>
      <c r="Q10">
        <v>32</v>
      </c>
      <c r="R10">
        <v>33</v>
      </c>
      <c r="S10">
        <v>4</v>
      </c>
      <c r="T10">
        <v>1</v>
      </c>
      <c r="U10">
        <v>1</v>
      </c>
    </row>
    <row r="11" spans="1:21" ht="12.75">
      <c r="A11">
        <v>10</v>
      </c>
      <c r="B11"/>
      <c r="C11" s="37" t="s">
        <v>363</v>
      </c>
      <c r="D11">
        <v>29</v>
      </c>
      <c r="E11">
        <v>12</v>
      </c>
      <c r="F11">
        <v>31</v>
      </c>
      <c r="G11">
        <v>1</v>
      </c>
      <c r="H11">
        <v>1</v>
      </c>
      <c r="I11">
        <v>1</v>
      </c>
      <c r="J11">
        <v>14</v>
      </c>
      <c r="K11">
        <v>17</v>
      </c>
      <c r="L11">
        <v>18</v>
      </c>
      <c r="M11">
        <v>1</v>
      </c>
      <c r="N11"/>
      <c r="O11"/>
      <c r="P11">
        <v>8</v>
      </c>
      <c r="Q11">
        <v>11</v>
      </c>
      <c r="R11">
        <v>13</v>
      </c>
      <c r="S11">
        <v>1</v>
      </c>
      <c r="T11">
        <v>1</v>
      </c>
      <c r="U11">
        <v>2</v>
      </c>
    </row>
    <row r="12" spans="1:21" ht="12.75">
      <c r="A12">
        <v>14</v>
      </c>
      <c r="B12"/>
      <c r="C12" s="37" t="s">
        <v>364</v>
      </c>
      <c r="D12">
        <v>32</v>
      </c>
      <c r="E12">
        <v>17</v>
      </c>
      <c r="F12">
        <v>26</v>
      </c>
      <c r="G12">
        <v>2</v>
      </c>
      <c r="H12"/>
      <c r="I12">
        <v>1</v>
      </c>
      <c r="J12">
        <v>17</v>
      </c>
      <c r="K12">
        <v>17</v>
      </c>
      <c r="L12">
        <v>13</v>
      </c>
      <c r="M12">
        <v>2</v>
      </c>
      <c r="N12"/>
      <c r="O12"/>
      <c r="P12">
        <v>11</v>
      </c>
      <c r="Q12">
        <v>13</v>
      </c>
      <c r="R12">
        <v>13</v>
      </c>
      <c r="S12">
        <v>2</v>
      </c>
      <c r="T12"/>
      <c r="U12"/>
    </row>
    <row r="13" spans="1:21" ht="12.75">
      <c r="A13">
        <v>16</v>
      </c>
      <c r="B13"/>
      <c r="C13" s="37" t="s">
        <v>365</v>
      </c>
      <c r="D13">
        <v>40</v>
      </c>
      <c r="E13">
        <v>16</v>
      </c>
      <c r="F13">
        <v>44</v>
      </c>
      <c r="G13"/>
      <c r="H13">
        <v>1</v>
      </c>
      <c r="I13"/>
      <c r="J13">
        <v>15</v>
      </c>
      <c r="K13">
        <v>17</v>
      </c>
      <c r="L13">
        <v>19</v>
      </c>
      <c r="M13"/>
      <c r="N13"/>
      <c r="O13"/>
      <c r="P13">
        <v>10</v>
      </c>
      <c r="Q13">
        <v>15</v>
      </c>
      <c r="R13">
        <v>15</v>
      </c>
      <c r="S13"/>
      <c r="T13"/>
      <c r="U13"/>
    </row>
    <row r="14" spans="1:21" ht="12.75">
      <c r="A14">
        <v>18</v>
      </c>
      <c r="B14"/>
      <c r="C14" s="37" t="s">
        <v>366</v>
      </c>
      <c r="D14">
        <v>32</v>
      </c>
      <c r="E14">
        <v>20</v>
      </c>
      <c r="F14">
        <v>33</v>
      </c>
      <c r="G14">
        <v>2</v>
      </c>
      <c r="H14">
        <v>1</v>
      </c>
      <c r="I14">
        <v>1</v>
      </c>
      <c r="J14">
        <v>18</v>
      </c>
      <c r="K14">
        <v>21</v>
      </c>
      <c r="L14">
        <v>23</v>
      </c>
      <c r="M14">
        <v>2</v>
      </c>
      <c r="N14"/>
      <c r="O14"/>
      <c r="P14">
        <v>15</v>
      </c>
      <c r="Q14">
        <v>18</v>
      </c>
      <c r="R14">
        <v>18</v>
      </c>
      <c r="S14">
        <v>2</v>
      </c>
      <c r="T14"/>
      <c r="U14"/>
    </row>
    <row r="15" spans="1:21" ht="12.75">
      <c r="A15">
        <v>20</v>
      </c>
      <c r="B15"/>
      <c r="C15" s="37" t="s">
        <v>367</v>
      </c>
      <c r="D15">
        <v>37</v>
      </c>
      <c r="E15">
        <v>18</v>
      </c>
      <c r="F15">
        <v>42</v>
      </c>
      <c r="G15">
        <v>5</v>
      </c>
      <c r="H15">
        <v>1</v>
      </c>
      <c r="I15">
        <v>5</v>
      </c>
      <c r="J15">
        <v>18</v>
      </c>
      <c r="K15">
        <v>18</v>
      </c>
      <c r="L15">
        <v>18</v>
      </c>
      <c r="M15">
        <v>5</v>
      </c>
      <c r="N15"/>
      <c r="O15"/>
      <c r="P15">
        <v>17</v>
      </c>
      <c r="Q15">
        <v>18</v>
      </c>
      <c r="R15">
        <v>18</v>
      </c>
      <c r="S15">
        <v>5</v>
      </c>
      <c r="T15"/>
      <c r="U15"/>
    </row>
    <row r="16" spans="1:21" ht="12.75">
      <c r="A16">
        <v>22</v>
      </c>
      <c r="B16"/>
      <c r="C16" s="37" t="s">
        <v>208</v>
      </c>
      <c r="D16">
        <v>2</v>
      </c>
      <c r="E16">
        <v>2</v>
      </c>
      <c r="F16">
        <v>2</v>
      </c>
      <c r="G16"/>
      <c r="H16"/>
      <c r="I16"/>
      <c r="J16">
        <v>2</v>
      </c>
      <c r="K16">
        <v>2</v>
      </c>
      <c r="L16">
        <v>2</v>
      </c>
      <c r="M16"/>
      <c r="N16"/>
      <c r="O16"/>
      <c r="P16">
        <v>2</v>
      </c>
      <c r="Q16">
        <v>2</v>
      </c>
      <c r="R16">
        <v>2</v>
      </c>
      <c r="S16"/>
      <c r="T16"/>
      <c r="U16"/>
    </row>
    <row r="17" spans="1:21" ht="12.75">
      <c r="A17">
        <v>26</v>
      </c>
      <c r="B17"/>
      <c r="C17" s="37" t="s">
        <v>368</v>
      </c>
      <c r="D17">
        <v>41</v>
      </c>
      <c r="E17">
        <v>17</v>
      </c>
      <c r="F17">
        <v>37</v>
      </c>
      <c r="G17">
        <v>1</v>
      </c>
      <c r="H17"/>
      <c r="I17"/>
      <c r="J17">
        <v>26</v>
      </c>
      <c r="K17">
        <v>28</v>
      </c>
      <c r="L17">
        <v>28</v>
      </c>
      <c r="M17">
        <v>1</v>
      </c>
      <c r="N17"/>
      <c r="O17"/>
      <c r="P17">
        <v>11</v>
      </c>
      <c r="Q17">
        <v>18</v>
      </c>
      <c r="R17">
        <v>18</v>
      </c>
      <c r="S17">
        <v>1</v>
      </c>
      <c r="T17"/>
      <c r="U17"/>
    </row>
    <row r="18" spans="1:21" ht="12.75">
      <c r="A18">
        <v>28</v>
      </c>
      <c r="B18"/>
      <c r="C18" s="37" t="s">
        <v>369</v>
      </c>
      <c r="D18">
        <v>59</v>
      </c>
      <c r="E18">
        <v>28</v>
      </c>
      <c r="F18">
        <v>57</v>
      </c>
      <c r="G18">
        <v>3</v>
      </c>
      <c r="H18"/>
      <c r="I18">
        <v>7</v>
      </c>
      <c r="J18">
        <v>25</v>
      </c>
      <c r="K18">
        <v>28</v>
      </c>
      <c r="L18">
        <v>32</v>
      </c>
      <c r="M18">
        <v>3</v>
      </c>
      <c r="N18"/>
      <c r="O18"/>
      <c r="P18">
        <v>21</v>
      </c>
      <c r="Q18">
        <v>23</v>
      </c>
      <c r="R18">
        <v>25</v>
      </c>
      <c r="S18">
        <v>3</v>
      </c>
      <c r="T18"/>
      <c r="U18"/>
    </row>
    <row r="19" spans="1:21" ht="12.75">
      <c r="A19">
        <v>30</v>
      </c>
      <c r="B19"/>
      <c r="C19" s="37" t="s">
        <v>370</v>
      </c>
      <c r="D19">
        <v>40</v>
      </c>
      <c r="E19">
        <v>20</v>
      </c>
      <c r="F19">
        <v>40</v>
      </c>
      <c r="G19">
        <v>2</v>
      </c>
      <c r="H19">
        <v>1</v>
      </c>
      <c r="I19"/>
      <c r="J19">
        <v>18</v>
      </c>
      <c r="K19">
        <v>21</v>
      </c>
      <c r="L19">
        <v>24</v>
      </c>
      <c r="M19">
        <v>2</v>
      </c>
      <c r="N19"/>
      <c r="O19"/>
      <c r="P19">
        <v>14</v>
      </c>
      <c r="Q19">
        <v>18</v>
      </c>
      <c r="R19">
        <v>18</v>
      </c>
      <c r="S19">
        <v>2</v>
      </c>
      <c r="T19"/>
      <c r="U19"/>
    </row>
    <row r="20" spans="1:21" ht="12.75">
      <c r="A20">
        <v>33</v>
      </c>
      <c r="B20"/>
      <c r="C20" s="37" t="s">
        <v>371</v>
      </c>
      <c r="D20">
        <v>54</v>
      </c>
      <c r="E20">
        <v>21</v>
      </c>
      <c r="F20">
        <v>51</v>
      </c>
      <c r="G20">
        <v>3</v>
      </c>
      <c r="H20">
        <v>3</v>
      </c>
      <c r="I20">
        <v>8</v>
      </c>
      <c r="J20">
        <v>22</v>
      </c>
      <c r="K20">
        <v>23</v>
      </c>
      <c r="L20">
        <v>29</v>
      </c>
      <c r="M20">
        <v>3</v>
      </c>
      <c r="N20">
        <v>1</v>
      </c>
      <c r="O20">
        <v>2</v>
      </c>
      <c r="P20">
        <v>14</v>
      </c>
      <c r="Q20">
        <v>21</v>
      </c>
      <c r="R20">
        <v>25</v>
      </c>
      <c r="S20">
        <v>3</v>
      </c>
      <c r="T20"/>
      <c r="U20">
        <v>1</v>
      </c>
    </row>
    <row r="21" spans="1:21" ht="12.75">
      <c r="A21">
        <v>38</v>
      </c>
      <c r="B21"/>
      <c r="C21" s="37" t="s">
        <v>372</v>
      </c>
      <c r="D21">
        <v>17</v>
      </c>
      <c r="E21">
        <v>11</v>
      </c>
      <c r="F21">
        <v>18</v>
      </c>
      <c r="G21"/>
      <c r="H21"/>
      <c r="I21">
        <v>2</v>
      </c>
      <c r="J21">
        <v>8</v>
      </c>
      <c r="K21">
        <v>9</v>
      </c>
      <c r="L21">
        <v>10</v>
      </c>
      <c r="M21"/>
      <c r="N21"/>
      <c r="O21"/>
      <c r="P21">
        <v>5</v>
      </c>
      <c r="Q21">
        <v>6</v>
      </c>
      <c r="R21">
        <v>6</v>
      </c>
      <c r="S21"/>
      <c r="T21"/>
      <c r="U21"/>
    </row>
    <row r="22" spans="1:21" ht="12.75">
      <c r="A22">
        <v>40</v>
      </c>
      <c r="B22"/>
      <c r="C22" s="37" t="s">
        <v>373</v>
      </c>
      <c r="D22">
        <v>42</v>
      </c>
      <c r="E22">
        <v>20</v>
      </c>
      <c r="F22">
        <v>45</v>
      </c>
      <c r="G22">
        <v>2</v>
      </c>
      <c r="H22">
        <v>2</v>
      </c>
      <c r="I22">
        <v>8</v>
      </c>
      <c r="J22">
        <v>21</v>
      </c>
      <c r="K22">
        <v>28</v>
      </c>
      <c r="L22">
        <v>27</v>
      </c>
      <c r="M22">
        <v>2</v>
      </c>
      <c r="N22"/>
      <c r="O22">
        <v>1</v>
      </c>
      <c r="P22">
        <v>18</v>
      </c>
      <c r="Q22">
        <v>19</v>
      </c>
      <c r="R22">
        <v>20</v>
      </c>
      <c r="S22">
        <v>2</v>
      </c>
      <c r="T22">
        <v>2</v>
      </c>
      <c r="U22">
        <v>1</v>
      </c>
    </row>
    <row r="23" spans="1:21" ht="12.75">
      <c r="A23">
        <v>42</v>
      </c>
      <c r="B23"/>
      <c r="C23" s="37" t="s">
        <v>217</v>
      </c>
      <c r="D23">
        <v>8</v>
      </c>
      <c r="E23">
        <v>6</v>
      </c>
      <c r="F23">
        <v>9</v>
      </c>
      <c r="G23"/>
      <c r="H23"/>
      <c r="I23">
        <v>1</v>
      </c>
      <c r="J23">
        <v>6</v>
      </c>
      <c r="K23">
        <v>6</v>
      </c>
      <c r="L23">
        <v>6</v>
      </c>
      <c r="M23"/>
      <c r="N23"/>
      <c r="O23"/>
      <c r="P23">
        <v>3</v>
      </c>
      <c r="Q23">
        <v>3</v>
      </c>
      <c r="R23">
        <v>3</v>
      </c>
      <c r="S23"/>
      <c r="T23"/>
      <c r="U23"/>
    </row>
    <row r="24" spans="1:21" ht="12.75">
      <c r="A24">
        <v>45</v>
      </c>
      <c r="B24"/>
      <c r="C24" s="37" t="s">
        <v>374</v>
      </c>
      <c r="D24">
        <v>46</v>
      </c>
      <c r="E24">
        <v>18</v>
      </c>
      <c r="F24">
        <v>41</v>
      </c>
      <c r="G24">
        <v>2</v>
      </c>
      <c r="H24">
        <v>8</v>
      </c>
      <c r="I24">
        <v>6</v>
      </c>
      <c r="J24">
        <v>17</v>
      </c>
      <c r="K24">
        <v>19</v>
      </c>
      <c r="L24">
        <v>24</v>
      </c>
      <c r="M24">
        <v>2</v>
      </c>
      <c r="N24">
        <v>3</v>
      </c>
      <c r="O24">
        <v>2</v>
      </c>
      <c r="P24">
        <v>13</v>
      </c>
      <c r="Q24">
        <v>17</v>
      </c>
      <c r="R24">
        <v>19</v>
      </c>
      <c r="S24">
        <v>2</v>
      </c>
      <c r="T24">
        <v>3</v>
      </c>
      <c r="U24"/>
    </row>
    <row r="25" spans="1:21" ht="12.75">
      <c r="A25">
        <v>53</v>
      </c>
      <c r="B25"/>
      <c r="C25" s="37" t="s">
        <v>375</v>
      </c>
      <c r="D25">
        <v>21</v>
      </c>
      <c r="E25">
        <v>11</v>
      </c>
      <c r="F25">
        <v>21</v>
      </c>
      <c r="G25"/>
      <c r="H25"/>
      <c r="I25">
        <v>1</v>
      </c>
      <c r="J25">
        <v>11</v>
      </c>
      <c r="K25">
        <v>13</v>
      </c>
      <c r="L25">
        <v>15</v>
      </c>
      <c r="M25"/>
      <c r="N25"/>
      <c r="O25"/>
      <c r="P25">
        <v>7</v>
      </c>
      <c r="Q25">
        <v>9</v>
      </c>
      <c r="R25">
        <v>9</v>
      </c>
      <c r="S25"/>
      <c r="T25"/>
      <c r="U25"/>
    </row>
    <row r="26" spans="1:21" ht="12.75">
      <c r="A26">
        <v>55</v>
      </c>
      <c r="B26"/>
      <c r="C26" s="37" t="s">
        <v>376</v>
      </c>
      <c r="D26">
        <v>27</v>
      </c>
      <c r="E26">
        <v>12</v>
      </c>
      <c r="F26">
        <v>24</v>
      </c>
      <c r="G26">
        <v>2</v>
      </c>
      <c r="H26">
        <v>3</v>
      </c>
      <c r="I26">
        <v>2</v>
      </c>
      <c r="J26">
        <v>15</v>
      </c>
      <c r="K26">
        <v>11</v>
      </c>
      <c r="L26">
        <v>13</v>
      </c>
      <c r="M26">
        <v>2</v>
      </c>
      <c r="N26">
        <v>6</v>
      </c>
      <c r="O26"/>
      <c r="P26">
        <v>10</v>
      </c>
      <c r="Q26">
        <v>9</v>
      </c>
      <c r="R26">
        <v>9</v>
      </c>
      <c r="S26">
        <v>2</v>
      </c>
      <c r="T26">
        <v>2</v>
      </c>
      <c r="U26"/>
    </row>
    <row r="27" spans="1:21" ht="12.75">
      <c r="A27">
        <v>56</v>
      </c>
      <c r="B27"/>
      <c r="C27" s="37" t="s">
        <v>377</v>
      </c>
      <c r="D27">
        <v>3</v>
      </c>
      <c r="E27">
        <v>2</v>
      </c>
      <c r="F27">
        <v>3</v>
      </c>
      <c r="G27"/>
      <c r="H27"/>
      <c r="I27"/>
      <c r="J27">
        <v>2</v>
      </c>
      <c r="K27">
        <v>2</v>
      </c>
      <c r="L27">
        <v>2</v>
      </c>
      <c r="M27"/>
      <c r="N27"/>
      <c r="O27"/>
      <c r="P27">
        <v>2</v>
      </c>
      <c r="Q27">
        <v>2</v>
      </c>
      <c r="R27">
        <v>2</v>
      </c>
      <c r="S27"/>
      <c r="T27"/>
      <c r="U27"/>
    </row>
    <row r="28" spans="1:21" ht="12.75">
      <c r="A28">
        <v>60</v>
      </c>
      <c r="B28"/>
      <c r="C28" s="37" t="s">
        <v>378</v>
      </c>
      <c r="D28">
        <v>44</v>
      </c>
      <c r="E28">
        <v>23</v>
      </c>
      <c r="F28">
        <v>49</v>
      </c>
      <c r="G28">
        <v>4</v>
      </c>
      <c r="H28">
        <v>2</v>
      </c>
      <c r="I28">
        <v>2</v>
      </c>
      <c r="J28">
        <v>31</v>
      </c>
      <c r="K28">
        <v>29</v>
      </c>
      <c r="L28">
        <v>31</v>
      </c>
      <c r="M28">
        <v>4</v>
      </c>
      <c r="N28">
        <v>10</v>
      </c>
      <c r="O28">
        <v>1</v>
      </c>
      <c r="P28">
        <v>14</v>
      </c>
      <c r="Q28">
        <v>18</v>
      </c>
      <c r="R28">
        <v>19</v>
      </c>
      <c r="S28">
        <v>4</v>
      </c>
      <c r="T28"/>
      <c r="U28"/>
    </row>
    <row r="29" spans="1:21" ht="12.75">
      <c r="A29">
        <v>65</v>
      </c>
      <c r="B29"/>
      <c r="C29" s="37" t="s">
        <v>379</v>
      </c>
      <c r="D29">
        <v>7</v>
      </c>
      <c r="E29">
        <v>3</v>
      </c>
      <c r="F29">
        <v>6</v>
      </c>
      <c r="G29"/>
      <c r="H29"/>
      <c r="I29">
        <v>1</v>
      </c>
      <c r="J29">
        <v>2</v>
      </c>
      <c r="K29">
        <v>2</v>
      </c>
      <c r="L29">
        <v>2</v>
      </c>
      <c r="M29"/>
      <c r="N29"/>
      <c r="O29"/>
      <c r="P29">
        <v>2</v>
      </c>
      <c r="Q29">
        <v>2</v>
      </c>
      <c r="R29">
        <v>2</v>
      </c>
      <c r="S29"/>
      <c r="T29"/>
      <c r="U29"/>
    </row>
    <row r="30" spans="1:21" ht="12.75">
      <c r="A30">
        <v>66</v>
      </c>
      <c r="B30"/>
      <c r="C30" s="37" t="s">
        <v>380</v>
      </c>
      <c r="D30">
        <v>49</v>
      </c>
      <c r="E30">
        <v>17</v>
      </c>
      <c r="F30">
        <v>43</v>
      </c>
      <c r="G30"/>
      <c r="H30"/>
      <c r="I30">
        <v>5</v>
      </c>
      <c r="J30">
        <v>27</v>
      </c>
      <c r="K30">
        <v>17</v>
      </c>
      <c r="L30">
        <v>20</v>
      </c>
      <c r="M30"/>
      <c r="N30">
        <v>4</v>
      </c>
      <c r="O30"/>
      <c r="P30">
        <v>7</v>
      </c>
      <c r="Q30">
        <v>11</v>
      </c>
      <c r="R30">
        <v>15</v>
      </c>
      <c r="S30"/>
      <c r="T30"/>
      <c r="U30">
        <v>1</v>
      </c>
    </row>
    <row r="31" spans="1:21" ht="12.75">
      <c r="A31">
        <v>68</v>
      </c>
      <c r="B31"/>
      <c r="C31" s="37" t="s">
        <v>381</v>
      </c>
      <c r="D31">
        <v>26</v>
      </c>
      <c r="E31">
        <v>18</v>
      </c>
      <c r="F31">
        <v>28</v>
      </c>
      <c r="G31"/>
      <c r="H31"/>
      <c r="I31">
        <v>2</v>
      </c>
      <c r="J31">
        <v>13</v>
      </c>
      <c r="K31">
        <v>18</v>
      </c>
      <c r="L31">
        <v>20</v>
      </c>
      <c r="M31"/>
      <c r="N31"/>
      <c r="O31"/>
      <c r="P31">
        <v>9</v>
      </c>
      <c r="Q31">
        <v>13</v>
      </c>
      <c r="R31">
        <v>13</v>
      </c>
      <c r="S31"/>
      <c r="T31"/>
      <c r="U31"/>
    </row>
    <row r="32" spans="1:21" ht="12.75">
      <c r="A32">
        <v>70</v>
      </c>
      <c r="B32"/>
      <c r="C32" s="37" t="s">
        <v>382</v>
      </c>
      <c r="D32">
        <v>22</v>
      </c>
      <c r="E32">
        <v>15</v>
      </c>
      <c r="F32">
        <v>22</v>
      </c>
      <c r="G32">
        <v>2</v>
      </c>
      <c r="H32"/>
      <c r="I32"/>
      <c r="J32">
        <v>14</v>
      </c>
      <c r="K32">
        <v>15</v>
      </c>
      <c r="L32">
        <v>15</v>
      </c>
      <c r="M32">
        <v>2</v>
      </c>
      <c r="N32"/>
      <c r="O32"/>
      <c r="P32">
        <v>12</v>
      </c>
      <c r="Q32">
        <v>13</v>
      </c>
      <c r="R32">
        <v>14</v>
      </c>
      <c r="S32">
        <v>2</v>
      </c>
      <c r="T32"/>
      <c r="U32">
        <v>1</v>
      </c>
    </row>
    <row r="33" spans="1:21" ht="12.75">
      <c r="A33">
        <v>76</v>
      </c>
      <c r="B33"/>
      <c r="C33" s="37" t="s">
        <v>383</v>
      </c>
      <c r="D33">
        <v>15</v>
      </c>
      <c r="E33">
        <v>13</v>
      </c>
      <c r="F33">
        <v>17</v>
      </c>
      <c r="G33">
        <v>2</v>
      </c>
      <c r="H33"/>
      <c r="I33"/>
      <c r="J33">
        <v>10</v>
      </c>
      <c r="K33">
        <v>11</v>
      </c>
      <c r="L33">
        <v>12</v>
      </c>
      <c r="M33">
        <v>2</v>
      </c>
      <c r="N33"/>
      <c r="O33">
        <v>1</v>
      </c>
      <c r="P33">
        <v>8</v>
      </c>
      <c r="Q33">
        <v>9</v>
      </c>
      <c r="R33">
        <v>9</v>
      </c>
      <c r="S33">
        <v>2</v>
      </c>
      <c r="T33"/>
      <c r="U33"/>
    </row>
    <row r="34" spans="1:21" ht="12.75">
      <c r="A34">
        <v>78</v>
      </c>
      <c r="B34"/>
      <c r="C34" s="37" t="s">
        <v>384</v>
      </c>
      <c r="D34">
        <v>25</v>
      </c>
      <c r="E34">
        <v>12</v>
      </c>
      <c r="F34">
        <v>23</v>
      </c>
      <c r="G34"/>
      <c r="H34"/>
      <c r="I34">
        <v>2</v>
      </c>
      <c r="J34">
        <v>11</v>
      </c>
      <c r="K34">
        <v>12</v>
      </c>
      <c r="L34">
        <v>12</v>
      </c>
      <c r="M34"/>
      <c r="N34"/>
      <c r="O34"/>
      <c r="P34">
        <v>7</v>
      </c>
      <c r="Q34">
        <v>8</v>
      </c>
      <c r="R34">
        <v>8</v>
      </c>
      <c r="S34"/>
      <c r="T34"/>
      <c r="U34"/>
    </row>
    <row r="35" spans="1:21" ht="12.75">
      <c r="A35">
        <v>81</v>
      </c>
      <c r="B35"/>
      <c r="C35" s="37" t="s">
        <v>234</v>
      </c>
      <c r="D35">
        <v>31</v>
      </c>
      <c r="E35">
        <v>17</v>
      </c>
      <c r="F35">
        <v>32</v>
      </c>
      <c r="G35"/>
      <c r="H35">
        <v>7</v>
      </c>
      <c r="I35">
        <v>1</v>
      </c>
      <c r="J35">
        <v>18</v>
      </c>
      <c r="K35">
        <v>18</v>
      </c>
      <c r="L35">
        <v>19</v>
      </c>
      <c r="M35"/>
      <c r="N35"/>
      <c r="O35">
        <v>1</v>
      </c>
      <c r="P35">
        <v>12</v>
      </c>
      <c r="Q35">
        <v>17</v>
      </c>
      <c r="R35">
        <v>17</v>
      </c>
      <c r="S35"/>
      <c r="T35"/>
      <c r="U35"/>
    </row>
    <row r="36" spans="1:21" ht="12.75">
      <c r="A36">
        <v>90</v>
      </c>
      <c r="B36"/>
      <c r="C36" s="37" t="s">
        <v>385</v>
      </c>
      <c r="D36">
        <v>15</v>
      </c>
      <c r="E36">
        <v>8</v>
      </c>
      <c r="F36">
        <v>16</v>
      </c>
      <c r="G36"/>
      <c r="H36"/>
      <c r="I36">
        <v>3</v>
      </c>
      <c r="J36">
        <v>9</v>
      </c>
      <c r="K36">
        <v>7</v>
      </c>
      <c r="L36">
        <v>7</v>
      </c>
      <c r="M36"/>
      <c r="N36">
        <v>2</v>
      </c>
      <c r="O36"/>
      <c r="P36">
        <v>6</v>
      </c>
      <c r="Q36">
        <v>5</v>
      </c>
      <c r="R36">
        <v>5</v>
      </c>
      <c r="S36"/>
      <c r="T36">
        <v>2</v>
      </c>
      <c r="U36"/>
    </row>
    <row r="37" spans="1:21" ht="12.75">
      <c r="A37">
        <v>92</v>
      </c>
      <c r="B37"/>
      <c r="C37" s="37" t="s">
        <v>386</v>
      </c>
      <c r="D37">
        <v>23</v>
      </c>
      <c r="E37">
        <v>11</v>
      </c>
      <c r="F37">
        <v>22</v>
      </c>
      <c r="G37">
        <v>2</v>
      </c>
      <c r="H37">
        <v>2</v>
      </c>
      <c r="I37">
        <v>2</v>
      </c>
      <c r="J37">
        <v>13</v>
      </c>
      <c r="K37">
        <v>14</v>
      </c>
      <c r="L37">
        <v>14</v>
      </c>
      <c r="M37">
        <v>2</v>
      </c>
      <c r="N37"/>
      <c r="O37"/>
      <c r="P37">
        <v>10</v>
      </c>
      <c r="Q37">
        <v>10</v>
      </c>
      <c r="R37">
        <v>10</v>
      </c>
      <c r="S37">
        <v>2</v>
      </c>
      <c r="T37">
        <v>1</v>
      </c>
      <c r="U37"/>
    </row>
    <row r="38" spans="1:21" ht="12.75">
      <c r="A38">
        <v>94</v>
      </c>
      <c r="B38"/>
      <c r="C38" s="37" t="s">
        <v>387</v>
      </c>
      <c r="D38">
        <v>34</v>
      </c>
      <c r="E38">
        <v>18</v>
      </c>
      <c r="F38">
        <v>37</v>
      </c>
      <c r="G38"/>
      <c r="H38">
        <v>7</v>
      </c>
      <c r="I38">
        <v>1</v>
      </c>
      <c r="J38">
        <v>16</v>
      </c>
      <c r="K38">
        <v>19</v>
      </c>
      <c r="L38">
        <v>20</v>
      </c>
      <c r="M38"/>
      <c r="N38"/>
      <c r="O38"/>
      <c r="P38">
        <v>11</v>
      </c>
      <c r="Q38">
        <v>15</v>
      </c>
      <c r="R38">
        <v>15</v>
      </c>
      <c r="S38"/>
      <c r="T38"/>
      <c r="U38"/>
    </row>
    <row r="39" spans="1:21" ht="12.75">
      <c r="A39">
        <v>102</v>
      </c>
      <c r="B39"/>
      <c r="C39" s="37" t="s">
        <v>388</v>
      </c>
      <c r="D39">
        <v>3</v>
      </c>
      <c r="E39">
        <v>2</v>
      </c>
      <c r="F39">
        <v>4</v>
      </c>
      <c r="G39"/>
      <c r="H39"/>
      <c r="I39">
        <v>1</v>
      </c>
      <c r="J39">
        <v>2</v>
      </c>
      <c r="K39">
        <v>2</v>
      </c>
      <c r="L39">
        <v>2</v>
      </c>
      <c r="M39"/>
      <c r="N39"/>
      <c r="O39"/>
      <c r="P39">
        <v>2</v>
      </c>
      <c r="Q39">
        <v>2</v>
      </c>
      <c r="R39">
        <v>2</v>
      </c>
      <c r="S39"/>
      <c r="T39"/>
      <c r="U39"/>
    </row>
    <row r="40" spans="1:21" ht="12.75">
      <c r="A40">
        <v>105</v>
      </c>
      <c r="B40"/>
      <c r="C40" s="37" t="s">
        <v>389</v>
      </c>
      <c r="D40">
        <v>24</v>
      </c>
      <c r="E40">
        <v>15</v>
      </c>
      <c r="F40">
        <v>26</v>
      </c>
      <c r="G40">
        <v>1</v>
      </c>
      <c r="H40">
        <v>1</v>
      </c>
      <c r="I40"/>
      <c r="J40">
        <v>12</v>
      </c>
      <c r="K40">
        <v>13</v>
      </c>
      <c r="L40">
        <v>13</v>
      </c>
      <c r="M40">
        <v>1</v>
      </c>
      <c r="N40"/>
      <c r="O40"/>
      <c r="P40">
        <v>8</v>
      </c>
      <c r="Q40">
        <v>9</v>
      </c>
      <c r="R40">
        <v>9</v>
      </c>
      <c r="S40">
        <v>1</v>
      </c>
      <c r="T40"/>
      <c r="U40"/>
    </row>
    <row r="41" spans="1:21" ht="12.75">
      <c r="A41">
        <v>107</v>
      </c>
      <c r="B41"/>
      <c r="C41" s="37" t="s">
        <v>390</v>
      </c>
      <c r="D41">
        <v>4</v>
      </c>
      <c r="E41">
        <v>4</v>
      </c>
      <c r="F41">
        <v>4</v>
      </c>
      <c r="G41"/>
      <c r="H41"/>
      <c r="I41"/>
      <c r="J41">
        <v>3</v>
      </c>
      <c r="K41">
        <v>3</v>
      </c>
      <c r="L41">
        <v>3</v>
      </c>
      <c r="M41"/>
      <c r="N41"/>
      <c r="O41"/>
      <c r="P41">
        <v>3</v>
      </c>
      <c r="Q41">
        <v>3</v>
      </c>
      <c r="R41">
        <v>3</v>
      </c>
      <c r="S41"/>
      <c r="T41"/>
      <c r="U41"/>
    </row>
    <row r="42" spans="1:21" ht="12.75">
      <c r="A42">
        <v>108</v>
      </c>
      <c r="B42"/>
      <c r="C42" s="37" t="s">
        <v>391</v>
      </c>
      <c r="D42">
        <v>22</v>
      </c>
      <c r="E42">
        <v>15</v>
      </c>
      <c r="F42">
        <v>22</v>
      </c>
      <c r="G42"/>
      <c r="H42"/>
      <c r="I42"/>
      <c r="J42">
        <v>10</v>
      </c>
      <c r="K42">
        <v>10</v>
      </c>
      <c r="L42">
        <v>14</v>
      </c>
      <c r="M42"/>
      <c r="N42"/>
      <c r="O42"/>
      <c r="P42">
        <v>8</v>
      </c>
      <c r="Q42">
        <v>10</v>
      </c>
      <c r="R42">
        <v>10</v>
      </c>
      <c r="S42"/>
      <c r="T42"/>
      <c r="U42"/>
    </row>
    <row r="43" spans="1:21" ht="12.75">
      <c r="A43">
        <v>110</v>
      </c>
      <c r="B43"/>
      <c r="C43" s="37" t="s">
        <v>392</v>
      </c>
      <c r="D43">
        <v>16</v>
      </c>
      <c r="E43">
        <v>9</v>
      </c>
      <c r="F43">
        <v>18</v>
      </c>
      <c r="G43"/>
      <c r="H43">
        <v>2</v>
      </c>
      <c r="I43"/>
      <c r="J43">
        <v>8</v>
      </c>
      <c r="K43">
        <v>9</v>
      </c>
      <c r="L43">
        <v>10</v>
      </c>
      <c r="M43"/>
      <c r="N43"/>
      <c r="O43">
        <v>1</v>
      </c>
      <c r="P43">
        <v>4</v>
      </c>
      <c r="Q43">
        <v>6</v>
      </c>
      <c r="R43">
        <v>6</v>
      </c>
      <c r="S43"/>
      <c r="T43"/>
      <c r="U43"/>
    </row>
    <row r="44" spans="1:21" ht="12.75">
      <c r="A44">
        <v>111</v>
      </c>
      <c r="B44"/>
      <c r="C44" s="37" t="s">
        <v>393</v>
      </c>
      <c r="D44">
        <v>23</v>
      </c>
      <c r="E44">
        <v>16</v>
      </c>
      <c r="F44">
        <v>25</v>
      </c>
      <c r="G44">
        <v>2</v>
      </c>
      <c r="H44"/>
      <c r="I44"/>
      <c r="J44">
        <v>10</v>
      </c>
      <c r="K44">
        <v>18</v>
      </c>
      <c r="L44">
        <v>20</v>
      </c>
      <c r="M44">
        <v>2</v>
      </c>
      <c r="N44"/>
      <c r="O44"/>
      <c r="P44">
        <v>9</v>
      </c>
      <c r="Q44">
        <v>16</v>
      </c>
      <c r="R44">
        <v>16</v>
      </c>
      <c r="S44">
        <v>2</v>
      </c>
      <c r="T44"/>
      <c r="U44"/>
    </row>
    <row r="45" spans="1:21" ht="12.75">
      <c r="A45">
        <v>112</v>
      </c>
      <c r="B45"/>
      <c r="C45" s="37" t="s">
        <v>394</v>
      </c>
      <c r="D45">
        <v>1</v>
      </c>
      <c r="E45">
        <v>1</v>
      </c>
      <c r="F45">
        <v>1</v>
      </c>
      <c r="G45"/>
      <c r="H45"/>
      <c r="I45"/>
      <c r="J45">
        <v>1</v>
      </c>
      <c r="K45">
        <v>1</v>
      </c>
      <c r="L45">
        <v>1</v>
      </c>
      <c r="M45"/>
      <c r="N45"/>
      <c r="O45"/>
      <c r="P45">
        <v>1</v>
      </c>
      <c r="Q45">
        <v>1</v>
      </c>
      <c r="R45">
        <v>1</v>
      </c>
      <c r="S45"/>
      <c r="T45"/>
      <c r="U45"/>
    </row>
    <row r="46" spans="1:21" ht="12.75">
      <c r="A46">
        <v>115</v>
      </c>
      <c r="B46"/>
      <c r="C46" s="37" t="s">
        <v>395</v>
      </c>
      <c r="D46">
        <v>29</v>
      </c>
      <c r="E46">
        <v>13</v>
      </c>
      <c r="F46">
        <v>27</v>
      </c>
      <c r="G46"/>
      <c r="H46">
        <v>2</v>
      </c>
      <c r="I46">
        <v>2</v>
      </c>
      <c r="J46">
        <v>10</v>
      </c>
      <c r="K46">
        <v>13</v>
      </c>
      <c r="L46">
        <v>13</v>
      </c>
      <c r="M46"/>
      <c r="N46"/>
      <c r="O46"/>
      <c r="P46">
        <v>6</v>
      </c>
      <c r="Q46">
        <v>9</v>
      </c>
      <c r="R46">
        <v>9</v>
      </c>
      <c r="S46"/>
      <c r="T46"/>
      <c r="U46"/>
    </row>
    <row r="47" spans="1:21" ht="12.75">
      <c r="A47">
        <v>117</v>
      </c>
      <c r="B47"/>
      <c r="C47" s="94" t="s">
        <v>459</v>
      </c>
      <c r="D47">
        <v>11</v>
      </c>
      <c r="E47">
        <v>9</v>
      </c>
      <c r="F47">
        <v>13</v>
      </c>
      <c r="G47"/>
      <c r="H47">
        <v>1</v>
      </c>
      <c r="I47"/>
      <c r="J47">
        <v>10</v>
      </c>
      <c r="K47">
        <v>10</v>
      </c>
      <c r="L47">
        <v>12</v>
      </c>
      <c r="M47"/>
      <c r="N47">
        <v>1</v>
      </c>
      <c r="O47">
        <v>1</v>
      </c>
      <c r="P47">
        <v>8</v>
      </c>
      <c r="Q47">
        <v>9</v>
      </c>
      <c r="R47">
        <v>9</v>
      </c>
      <c r="S47"/>
      <c r="T47">
        <v>2</v>
      </c>
      <c r="U47"/>
    </row>
    <row r="48" spans="1:21" ht="12.75">
      <c r="A48">
        <v>119</v>
      </c>
      <c r="B48"/>
      <c r="C48" s="37" t="s">
        <v>396</v>
      </c>
      <c r="D48">
        <v>4</v>
      </c>
      <c r="E48">
        <v>4</v>
      </c>
      <c r="F48">
        <v>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 s="41">
        <v>120</v>
      </c>
      <c r="B49" s="41"/>
      <c r="C49" s="41" t="s">
        <v>397</v>
      </c>
      <c r="D49" s="41">
        <v>11</v>
      </c>
      <c r="E49" s="41">
        <v>8</v>
      </c>
      <c r="F49" s="41">
        <v>12</v>
      </c>
      <c r="G49" s="41"/>
      <c r="H49" s="41"/>
      <c r="I49" s="41"/>
      <c r="J49" s="41">
        <v>8</v>
      </c>
      <c r="K49" s="41">
        <v>7</v>
      </c>
      <c r="L49" s="41">
        <v>7</v>
      </c>
      <c r="M49" s="41"/>
      <c r="N49" s="41">
        <v>2</v>
      </c>
      <c r="O49" s="41"/>
      <c r="P49" s="41">
        <v>5</v>
      </c>
      <c r="Q49" s="41">
        <v>6</v>
      </c>
      <c r="R49" s="41">
        <v>6</v>
      </c>
      <c r="S49" s="41"/>
      <c r="T49" s="41">
        <v>1</v>
      </c>
      <c r="U49" s="41"/>
    </row>
    <row r="50" spans="1:21" ht="12.75">
      <c r="A50" s="41">
        <v>124</v>
      </c>
      <c r="B50" s="41"/>
      <c r="C50" s="41" t="s">
        <v>398</v>
      </c>
      <c r="D50" s="41">
        <v>4</v>
      </c>
      <c r="E50" s="41">
        <v>3</v>
      </c>
      <c r="F50" s="41">
        <v>4</v>
      </c>
      <c r="G50" s="41"/>
      <c r="H50" s="41"/>
      <c r="I50" s="41"/>
      <c r="J50" s="41">
        <v>2</v>
      </c>
      <c r="K50" s="41">
        <v>2</v>
      </c>
      <c r="L50" s="41">
        <v>2</v>
      </c>
      <c r="M50" s="41"/>
      <c r="N50" s="41"/>
      <c r="O50" s="41"/>
      <c r="P50" s="41">
        <v>2</v>
      </c>
      <c r="Q50" s="41">
        <v>2</v>
      </c>
      <c r="R50" s="41">
        <v>2</v>
      </c>
      <c r="S50" s="41"/>
      <c r="T50" s="41"/>
      <c r="U50" s="41"/>
    </row>
    <row r="51" spans="1:21" ht="12.75">
      <c r="A51" s="41">
        <v>127</v>
      </c>
      <c r="B51" s="41"/>
      <c r="C51" s="41" t="s">
        <v>399</v>
      </c>
      <c r="D51" s="41">
        <v>3</v>
      </c>
      <c r="E51" s="41">
        <v>3</v>
      </c>
      <c r="F51" s="41">
        <v>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.75">
      <c r="A52" s="41">
        <v>150</v>
      </c>
      <c r="B52" s="41"/>
      <c r="C52" s="41" t="s">
        <v>400</v>
      </c>
      <c r="D52" s="41">
        <v>26</v>
      </c>
      <c r="E52" s="41">
        <v>15</v>
      </c>
      <c r="F52" s="41">
        <v>28</v>
      </c>
      <c r="G52" s="41">
        <v>2</v>
      </c>
      <c r="H52" s="41">
        <v>2</v>
      </c>
      <c r="I52" s="41">
        <v>1</v>
      </c>
      <c r="J52" s="41">
        <v>17</v>
      </c>
      <c r="K52" s="41">
        <v>16</v>
      </c>
      <c r="L52" s="41">
        <v>16</v>
      </c>
      <c r="M52" s="41">
        <v>2</v>
      </c>
      <c r="N52" s="41">
        <v>3</v>
      </c>
      <c r="O52" s="41"/>
      <c r="P52" s="41">
        <v>13</v>
      </c>
      <c r="Q52" s="41">
        <v>14</v>
      </c>
      <c r="R52" s="41">
        <v>15</v>
      </c>
      <c r="S52" s="41">
        <v>2</v>
      </c>
      <c r="T52" s="41">
        <v>1</v>
      </c>
      <c r="U52" s="41"/>
    </row>
    <row r="53" spans="1:21" ht="12.75">
      <c r="A53" s="41">
        <v>152</v>
      </c>
      <c r="B53" s="42"/>
      <c r="C53" s="42" t="s">
        <v>401</v>
      </c>
      <c r="D53" s="41">
        <v>19</v>
      </c>
      <c r="E53" s="41">
        <v>11</v>
      </c>
      <c r="F53" s="41">
        <v>21</v>
      </c>
      <c r="G53" s="41"/>
      <c r="H53" s="41"/>
      <c r="I53" s="41">
        <v>3</v>
      </c>
      <c r="J53" s="41">
        <v>11</v>
      </c>
      <c r="K53" s="41">
        <v>10</v>
      </c>
      <c r="L53" s="41">
        <v>11</v>
      </c>
      <c r="M53" s="41"/>
      <c r="N53" s="41">
        <v>2</v>
      </c>
      <c r="O53" s="41"/>
      <c r="P53" s="41">
        <v>11</v>
      </c>
      <c r="Q53" s="41">
        <v>9</v>
      </c>
      <c r="R53" s="41">
        <v>10</v>
      </c>
      <c r="S53" s="41"/>
      <c r="T53" s="41">
        <v>2</v>
      </c>
      <c r="U53" s="41"/>
    </row>
    <row r="54" spans="1:21" ht="12.75">
      <c r="A54" s="41">
        <v>154</v>
      </c>
      <c r="B54" s="42"/>
      <c r="C54" s="42" t="s">
        <v>402</v>
      </c>
      <c r="D54" s="41">
        <v>6</v>
      </c>
      <c r="E54" s="41">
        <v>4</v>
      </c>
      <c r="F54" s="41">
        <v>6</v>
      </c>
      <c r="G54" s="41"/>
      <c r="H54" s="41"/>
      <c r="I54" s="41"/>
      <c r="J54" s="41">
        <v>4</v>
      </c>
      <c r="K54" s="41">
        <v>4</v>
      </c>
      <c r="L54" s="41">
        <v>4</v>
      </c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>
      <c r="A55" s="41">
        <v>156</v>
      </c>
      <c r="B55" s="41"/>
      <c r="C55" s="43" t="s">
        <v>403</v>
      </c>
      <c r="D55" s="41">
        <v>30</v>
      </c>
      <c r="E55" s="41">
        <v>14</v>
      </c>
      <c r="F55" s="41">
        <v>33</v>
      </c>
      <c r="G55" s="41">
        <v>2</v>
      </c>
      <c r="H55" s="41">
        <v>1</v>
      </c>
      <c r="I55" s="41">
        <v>9</v>
      </c>
      <c r="J55" s="41">
        <v>12</v>
      </c>
      <c r="K55" s="41">
        <v>13</v>
      </c>
      <c r="L55" s="41">
        <v>13</v>
      </c>
      <c r="M55" s="41">
        <v>2</v>
      </c>
      <c r="N55" s="41"/>
      <c r="O55" s="41"/>
      <c r="P55" s="41">
        <v>9</v>
      </c>
      <c r="Q55" s="41">
        <v>12</v>
      </c>
      <c r="R55" s="41">
        <v>12</v>
      </c>
      <c r="S55" s="41">
        <v>2</v>
      </c>
      <c r="T55" s="41"/>
      <c r="U55" s="41"/>
    </row>
    <row r="56" spans="1:21" ht="12.75">
      <c r="A56" s="41">
        <v>158</v>
      </c>
      <c r="B56" s="41"/>
      <c r="C56" s="41" t="s">
        <v>404</v>
      </c>
      <c r="D56" s="41">
        <v>7</v>
      </c>
      <c r="E56" s="41">
        <v>3</v>
      </c>
      <c r="F56" s="41">
        <v>7</v>
      </c>
      <c r="G56" s="41"/>
      <c r="H56" s="41">
        <v>1</v>
      </c>
      <c r="I56" s="41">
        <v>3</v>
      </c>
      <c r="J56" s="41">
        <v>3</v>
      </c>
      <c r="K56" s="41">
        <v>3</v>
      </c>
      <c r="L56" s="41">
        <v>3</v>
      </c>
      <c r="M56" s="41"/>
      <c r="N56" s="41"/>
      <c r="O56" s="41"/>
      <c r="P56" s="41">
        <v>2</v>
      </c>
      <c r="Q56" s="41">
        <v>3</v>
      </c>
      <c r="R56" s="41">
        <v>3</v>
      </c>
      <c r="S56" s="41"/>
      <c r="T56" s="41"/>
      <c r="U56" s="41"/>
    </row>
    <row r="57" spans="1:21" ht="12.75">
      <c r="A57" s="41">
        <v>161</v>
      </c>
      <c r="B57" s="41"/>
      <c r="C57" s="42" t="s">
        <v>405</v>
      </c>
      <c r="D57" s="41">
        <v>11</v>
      </c>
      <c r="E57" s="41">
        <v>3</v>
      </c>
      <c r="F57" s="41">
        <v>6</v>
      </c>
      <c r="G57" s="41"/>
      <c r="H57" s="41">
        <v>6</v>
      </c>
      <c r="I57" s="41">
        <v>2</v>
      </c>
      <c r="J57" s="41">
        <v>4</v>
      </c>
      <c r="K57" s="41">
        <v>2</v>
      </c>
      <c r="L57" s="41">
        <v>3</v>
      </c>
      <c r="M57" s="41"/>
      <c r="N57" s="41">
        <v>2</v>
      </c>
      <c r="O57" s="41"/>
      <c r="P57" s="41">
        <v>2</v>
      </c>
      <c r="Q57" s="41">
        <v>2</v>
      </c>
      <c r="R57" s="41">
        <v>2</v>
      </c>
      <c r="S57" s="41"/>
      <c r="T57" s="41"/>
      <c r="U57" s="41"/>
    </row>
    <row r="58" spans="1:21" ht="12.75">
      <c r="A58" s="41">
        <v>163</v>
      </c>
      <c r="B58" s="41"/>
      <c r="C58" s="41" t="s">
        <v>406</v>
      </c>
      <c r="D58" s="41">
        <v>13</v>
      </c>
      <c r="E58" s="41">
        <v>11</v>
      </c>
      <c r="F58" s="41">
        <v>16</v>
      </c>
      <c r="G58" s="41"/>
      <c r="H58" s="41"/>
      <c r="I58" s="41">
        <v>1</v>
      </c>
      <c r="J58" s="41">
        <v>8</v>
      </c>
      <c r="K58" s="41">
        <v>8</v>
      </c>
      <c r="L58" s="41">
        <v>10</v>
      </c>
      <c r="M58" s="41"/>
      <c r="N58" s="41"/>
      <c r="O58" s="41"/>
      <c r="P58" s="41">
        <v>8</v>
      </c>
      <c r="Q58" s="41">
        <v>8</v>
      </c>
      <c r="R58" s="41">
        <v>8</v>
      </c>
      <c r="S58" s="41"/>
      <c r="T58" s="41">
        <v>1</v>
      </c>
      <c r="U58" s="41"/>
    </row>
    <row r="59" spans="1:21" ht="12.75">
      <c r="A59" s="41">
        <v>165</v>
      </c>
      <c r="B59" s="41"/>
      <c r="C59" s="41" t="s">
        <v>407</v>
      </c>
      <c r="D59" s="41">
        <v>33</v>
      </c>
      <c r="E59" s="41">
        <v>19</v>
      </c>
      <c r="F59" s="41">
        <v>33</v>
      </c>
      <c r="G59" s="41"/>
      <c r="H59" s="41">
        <v>4</v>
      </c>
      <c r="I59" s="41">
        <v>3</v>
      </c>
      <c r="J59" s="41">
        <v>15</v>
      </c>
      <c r="K59" s="41">
        <v>15</v>
      </c>
      <c r="L59" s="41">
        <v>16</v>
      </c>
      <c r="M59" s="41"/>
      <c r="N59" s="41"/>
      <c r="O59" s="41"/>
      <c r="P59" s="41">
        <v>13</v>
      </c>
      <c r="Q59" s="41">
        <v>12</v>
      </c>
      <c r="R59" s="41">
        <v>13</v>
      </c>
      <c r="S59" s="41"/>
      <c r="T59" s="41">
        <v>1</v>
      </c>
      <c r="U59" s="41"/>
    </row>
    <row r="60" spans="1:21" ht="12.75">
      <c r="A60" s="41">
        <v>166</v>
      </c>
      <c r="B60" s="41"/>
      <c r="C60" s="41" t="s">
        <v>408</v>
      </c>
      <c r="D60" s="41">
        <v>21</v>
      </c>
      <c r="E60" s="41">
        <v>11</v>
      </c>
      <c r="F60" s="41">
        <v>21</v>
      </c>
      <c r="G60" s="41"/>
      <c r="H60" s="41">
        <v>3</v>
      </c>
      <c r="I60" s="41">
        <v>5</v>
      </c>
      <c r="J60" s="41">
        <v>8</v>
      </c>
      <c r="K60" s="41">
        <v>7</v>
      </c>
      <c r="L60" s="41">
        <v>8</v>
      </c>
      <c r="M60" s="41"/>
      <c r="N60" s="41">
        <v>1</v>
      </c>
      <c r="O60" s="41"/>
      <c r="P60" s="41">
        <v>6</v>
      </c>
      <c r="Q60" s="41">
        <v>7</v>
      </c>
      <c r="R60" s="41">
        <v>8</v>
      </c>
      <c r="S60" s="41"/>
      <c r="T60" s="41"/>
      <c r="U60" s="41"/>
    </row>
    <row r="61" spans="1:21" ht="12.75">
      <c r="A61" s="41">
        <v>168</v>
      </c>
      <c r="B61" s="41"/>
      <c r="C61" s="41" t="s">
        <v>409</v>
      </c>
      <c r="D61" s="41">
        <v>2</v>
      </c>
      <c r="E61" s="41">
        <v>2</v>
      </c>
      <c r="F61" s="41">
        <v>3</v>
      </c>
      <c r="G61" s="41"/>
      <c r="H61" s="41"/>
      <c r="I61" s="41">
        <v>1</v>
      </c>
      <c r="J61" s="41">
        <v>2</v>
      </c>
      <c r="K61" s="41">
        <v>2</v>
      </c>
      <c r="L61" s="41">
        <v>2</v>
      </c>
      <c r="M61" s="41"/>
      <c r="N61" s="41"/>
      <c r="O61" s="41"/>
      <c r="P61" s="41"/>
      <c r="Q61" s="41"/>
      <c r="R61" s="41"/>
      <c r="S61" s="41"/>
      <c r="T61" s="41"/>
      <c r="U61" s="41"/>
    </row>
    <row r="62" spans="1:22" ht="12.75">
      <c r="A62" s="41">
        <v>169</v>
      </c>
      <c r="B62" s="41"/>
      <c r="C62" s="42" t="s">
        <v>410</v>
      </c>
      <c r="D62" s="41">
        <v>5</v>
      </c>
      <c r="E62" s="41">
        <v>4</v>
      </c>
      <c r="F62" s="41">
        <v>7</v>
      </c>
      <c r="G62" s="41"/>
      <c r="H62" s="41">
        <v>1</v>
      </c>
      <c r="I62" s="41">
        <v>3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13" t="s">
        <v>3</v>
      </c>
    </row>
    <row r="63" spans="1:21" ht="12.75">
      <c r="A63" s="41">
        <v>170</v>
      </c>
      <c r="B63" s="41"/>
      <c r="C63" s="41" t="s">
        <v>411</v>
      </c>
      <c r="D63" s="41">
        <v>4</v>
      </c>
      <c r="E63" s="41">
        <v>3</v>
      </c>
      <c r="F63" s="41">
        <v>3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.75">
      <c r="A64" s="41">
        <v>175</v>
      </c>
      <c r="B64" s="41"/>
      <c r="C64" s="41" t="s">
        <v>412</v>
      </c>
      <c r="D64" s="41">
        <v>6</v>
      </c>
      <c r="E64" s="41">
        <v>1</v>
      </c>
      <c r="F64" s="41">
        <v>8</v>
      </c>
      <c r="G64" s="41"/>
      <c r="H64" s="41">
        <v>1</v>
      </c>
      <c r="I64" s="41">
        <v>6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2" ht="12.75">
      <c r="A65" s="41">
        <v>176</v>
      </c>
      <c r="B65" s="41"/>
      <c r="C65" s="41" t="s">
        <v>413</v>
      </c>
      <c r="D65" s="41">
        <v>3</v>
      </c>
      <c r="E65" s="41">
        <v>3</v>
      </c>
      <c r="F65" s="41">
        <v>3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13" t="s">
        <v>3</v>
      </c>
    </row>
    <row r="66" spans="1:21" ht="12.75">
      <c r="A66" s="41">
        <v>180</v>
      </c>
      <c r="B66" s="41"/>
      <c r="C66" s="41" t="s">
        <v>414</v>
      </c>
      <c r="D66" s="41">
        <v>22</v>
      </c>
      <c r="E66" s="41">
        <v>19</v>
      </c>
      <c r="F66" s="41">
        <v>25</v>
      </c>
      <c r="G66" s="41">
        <v>2</v>
      </c>
      <c r="H66" s="41"/>
      <c r="I66" s="41"/>
      <c r="J66" s="41">
        <v>13</v>
      </c>
      <c r="K66" s="41">
        <v>19</v>
      </c>
      <c r="L66" s="41">
        <v>19</v>
      </c>
      <c r="M66" s="41">
        <v>2</v>
      </c>
      <c r="N66" s="41"/>
      <c r="O66" s="41"/>
      <c r="P66" s="41">
        <v>11</v>
      </c>
      <c r="Q66" s="41">
        <v>15</v>
      </c>
      <c r="R66" s="41">
        <v>15</v>
      </c>
      <c r="S66" s="41">
        <v>2</v>
      </c>
      <c r="T66" s="41"/>
      <c r="U66" s="41"/>
    </row>
    <row r="67" spans="1:21" ht="12.75">
      <c r="A67" s="41">
        <v>188</v>
      </c>
      <c r="B67" s="42"/>
      <c r="C67" s="95" t="s">
        <v>415</v>
      </c>
      <c r="D67" s="41">
        <v>7</v>
      </c>
      <c r="E67" s="41">
        <v>5</v>
      </c>
      <c r="F67" s="41">
        <v>8</v>
      </c>
      <c r="G67" s="41"/>
      <c r="H67" s="41">
        <v>1</v>
      </c>
      <c r="I67" s="41">
        <v>1</v>
      </c>
      <c r="J67" s="41">
        <v>5</v>
      </c>
      <c r="K67" s="41">
        <v>5</v>
      </c>
      <c r="L67" s="41">
        <v>5</v>
      </c>
      <c r="M67" s="41"/>
      <c r="N67" s="41"/>
      <c r="O67" s="41"/>
      <c r="P67" s="41">
        <v>3</v>
      </c>
      <c r="Q67" s="41">
        <v>3</v>
      </c>
      <c r="R67" s="41">
        <v>3</v>
      </c>
      <c r="S67" s="41"/>
      <c r="T67" s="41"/>
      <c r="U67" s="41"/>
    </row>
    <row r="68" spans="1:21" ht="12.75">
      <c r="A68" s="41">
        <v>200</v>
      </c>
      <c r="B68" s="42"/>
      <c r="C68" s="42" t="s">
        <v>416</v>
      </c>
      <c r="D68" s="41">
        <v>13</v>
      </c>
      <c r="E68" s="41">
        <v>9</v>
      </c>
      <c r="F68" s="41">
        <v>16</v>
      </c>
      <c r="G68" s="41"/>
      <c r="H68" s="41"/>
      <c r="I68" s="41"/>
      <c r="J68" s="41">
        <v>9</v>
      </c>
      <c r="K68" s="41">
        <v>10</v>
      </c>
      <c r="L68" s="41">
        <v>10</v>
      </c>
      <c r="M68" s="41"/>
      <c r="N68" s="41"/>
      <c r="O68" s="41"/>
      <c r="P68" s="41">
        <v>6</v>
      </c>
      <c r="Q68" s="41">
        <v>8</v>
      </c>
      <c r="R68" s="41">
        <v>8</v>
      </c>
      <c r="S68" s="41"/>
      <c r="T68" s="41"/>
      <c r="U68" s="41"/>
    </row>
    <row r="69" spans="1:21" ht="12.75">
      <c r="A69" s="41">
        <v>201</v>
      </c>
      <c r="B69" s="41"/>
      <c r="C69" s="42" t="s">
        <v>417</v>
      </c>
      <c r="D69" s="41">
        <v>4</v>
      </c>
      <c r="E69" s="41">
        <v>3</v>
      </c>
      <c r="F69" s="41">
        <v>3</v>
      </c>
      <c r="G69" s="41"/>
      <c r="H69" s="41"/>
      <c r="I69" s="41"/>
      <c r="J69" s="41">
        <v>2</v>
      </c>
      <c r="K69" s="41">
        <v>2</v>
      </c>
      <c r="L69" s="41">
        <v>2</v>
      </c>
      <c r="M69" s="41"/>
      <c r="N69" s="41"/>
      <c r="O69" s="41"/>
      <c r="P69" s="41">
        <v>1</v>
      </c>
      <c r="Q69" s="41">
        <v>2</v>
      </c>
      <c r="R69" s="41">
        <v>2</v>
      </c>
      <c r="S69" s="41"/>
      <c r="T69" s="41"/>
      <c r="U69" s="41"/>
    </row>
    <row r="70" spans="1:21" ht="12.75">
      <c r="A70" s="41">
        <v>202</v>
      </c>
      <c r="B70" s="41"/>
      <c r="C70" s="42" t="s">
        <v>279</v>
      </c>
      <c r="D70" s="41">
        <v>4</v>
      </c>
      <c r="E70" s="41">
        <v>4</v>
      </c>
      <c r="F70" s="41">
        <v>4</v>
      </c>
      <c r="G70" s="41"/>
      <c r="H70" s="41"/>
      <c r="I70" s="41"/>
      <c r="J70" s="41">
        <v>2</v>
      </c>
      <c r="K70" s="41">
        <v>2</v>
      </c>
      <c r="L70" s="41">
        <v>2</v>
      </c>
      <c r="M70" s="41"/>
      <c r="N70" s="41"/>
      <c r="O70" s="41"/>
      <c r="P70" s="41">
        <v>2</v>
      </c>
      <c r="Q70" s="41">
        <v>2</v>
      </c>
      <c r="R70" s="41">
        <v>2</v>
      </c>
      <c r="S70" s="41"/>
      <c r="T70" s="41"/>
      <c r="U70" s="41"/>
    </row>
    <row r="71" spans="1:21" ht="12.75">
      <c r="A71" s="41">
        <v>204</v>
      </c>
      <c r="B71" s="41"/>
      <c r="C71" s="42" t="s">
        <v>418</v>
      </c>
      <c r="D71" s="41">
        <v>51</v>
      </c>
      <c r="E71" s="41">
        <v>32</v>
      </c>
      <c r="F71" s="41">
        <v>46</v>
      </c>
      <c r="G71" s="41">
        <v>4</v>
      </c>
      <c r="H71" s="41">
        <v>2</v>
      </c>
      <c r="I71" s="41">
        <v>3</v>
      </c>
      <c r="J71" s="41">
        <v>23</v>
      </c>
      <c r="K71" s="41">
        <v>26</v>
      </c>
      <c r="L71" s="41">
        <v>27</v>
      </c>
      <c r="M71" s="41">
        <v>4</v>
      </c>
      <c r="N71" s="41"/>
      <c r="O71" s="41">
        <v>1</v>
      </c>
      <c r="P71" s="41">
        <v>17</v>
      </c>
      <c r="Q71" s="41">
        <v>21</v>
      </c>
      <c r="R71" s="41">
        <v>21</v>
      </c>
      <c r="S71" s="41">
        <v>4</v>
      </c>
      <c r="T71" s="41"/>
      <c r="U71" s="41"/>
    </row>
    <row r="72" spans="1:21" ht="12.75">
      <c r="A72" s="41">
        <v>206</v>
      </c>
      <c r="B72" s="41"/>
      <c r="C72" s="42" t="s">
        <v>419</v>
      </c>
      <c r="D72" s="41">
        <v>18</v>
      </c>
      <c r="E72" s="41">
        <v>10</v>
      </c>
      <c r="F72" s="41">
        <v>20</v>
      </c>
      <c r="G72" s="41"/>
      <c r="H72" s="41"/>
      <c r="I72" s="41">
        <v>1</v>
      </c>
      <c r="J72" s="41">
        <v>9</v>
      </c>
      <c r="K72" s="41">
        <v>9</v>
      </c>
      <c r="L72" s="41">
        <v>9</v>
      </c>
      <c r="M72" s="41"/>
      <c r="N72" s="41"/>
      <c r="O72" s="41"/>
      <c r="P72" s="41">
        <v>8</v>
      </c>
      <c r="Q72" s="41">
        <v>8</v>
      </c>
      <c r="R72" s="41">
        <v>8</v>
      </c>
      <c r="S72" s="41"/>
      <c r="T72" s="41"/>
      <c r="U72" s="41"/>
    </row>
    <row r="73" spans="1:21" ht="12.75">
      <c r="A73" s="41">
        <v>207</v>
      </c>
      <c r="B73" s="41"/>
      <c r="C73" s="42" t="s">
        <v>420</v>
      </c>
      <c r="D73" s="41">
        <v>34</v>
      </c>
      <c r="E73" s="41">
        <v>26</v>
      </c>
      <c r="F73" s="41">
        <v>36</v>
      </c>
      <c r="G73" s="41">
        <v>2</v>
      </c>
      <c r="H73" s="41"/>
      <c r="I73" s="41">
        <v>2</v>
      </c>
      <c r="J73" s="41">
        <v>23</v>
      </c>
      <c r="K73" s="41">
        <v>24</v>
      </c>
      <c r="L73" s="41">
        <v>25</v>
      </c>
      <c r="M73" s="41">
        <v>2</v>
      </c>
      <c r="N73" s="41"/>
      <c r="O73" s="41"/>
      <c r="P73" s="41">
        <v>14</v>
      </c>
      <c r="Q73" s="41">
        <v>19</v>
      </c>
      <c r="R73" s="41">
        <v>19</v>
      </c>
      <c r="S73" s="41">
        <v>2</v>
      </c>
      <c r="T73" s="41"/>
      <c r="U73" s="41"/>
    </row>
    <row r="74" spans="1:21" ht="12.75">
      <c r="A74" s="41">
        <v>209</v>
      </c>
      <c r="B74" s="41"/>
      <c r="C74" s="42" t="s">
        <v>421</v>
      </c>
      <c r="D74" s="41">
        <v>4</v>
      </c>
      <c r="E74" s="41">
        <v>3</v>
      </c>
      <c r="F74" s="41">
        <v>4</v>
      </c>
      <c r="G74" s="41"/>
      <c r="H74" s="41"/>
      <c r="I74" s="41"/>
      <c r="J74" s="41">
        <v>2</v>
      </c>
      <c r="K74" s="41">
        <v>2</v>
      </c>
      <c r="L74" s="41">
        <v>2</v>
      </c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.75">
      <c r="A75" s="41">
        <v>210</v>
      </c>
      <c r="B75" s="41"/>
      <c r="C75" s="42" t="s">
        <v>422</v>
      </c>
      <c r="D75" s="41">
        <v>28</v>
      </c>
      <c r="E75" s="41">
        <v>18</v>
      </c>
      <c r="F75" s="41">
        <v>33</v>
      </c>
      <c r="G75" s="41"/>
      <c r="H75" s="41"/>
      <c r="I75" s="41"/>
      <c r="J75" s="41">
        <v>12</v>
      </c>
      <c r="K75" s="41">
        <v>13</v>
      </c>
      <c r="L75" s="41">
        <v>13</v>
      </c>
      <c r="M75" s="41"/>
      <c r="N75" s="41">
        <v>1</v>
      </c>
      <c r="O75" s="41"/>
      <c r="P75" s="41">
        <v>9</v>
      </c>
      <c r="Q75" s="41">
        <v>11</v>
      </c>
      <c r="R75" s="41">
        <v>11</v>
      </c>
      <c r="S75" s="41"/>
      <c r="T75" s="41"/>
      <c r="U75" s="41"/>
    </row>
    <row r="76" spans="1:21" ht="12.75">
      <c r="A76" s="41">
        <v>211</v>
      </c>
      <c r="B76" s="41"/>
      <c r="C76" s="42" t="s">
        <v>423</v>
      </c>
      <c r="D76" s="41">
        <v>9</v>
      </c>
      <c r="E76" s="41">
        <v>3</v>
      </c>
      <c r="F76" s="41">
        <v>7</v>
      </c>
      <c r="G76" s="41"/>
      <c r="H76" s="41">
        <v>2</v>
      </c>
      <c r="I76" s="41">
        <v>3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.75">
      <c r="A77" s="41">
        <v>212</v>
      </c>
      <c r="B77" s="41"/>
      <c r="C77" s="42" t="s">
        <v>424</v>
      </c>
      <c r="D77" s="41">
        <v>17</v>
      </c>
      <c r="E77" s="41">
        <v>11</v>
      </c>
      <c r="F77" s="41">
        <v>19</v>
      </c>
      <c r="G77" s="41"/>
      <c r="H77" s="41"/>
      <c r="I77" s="41">
        <v>1</v>
      </c>
      <c r="J77" s="41">
        <v>6</v>
      </c>
      <c r="K77" s="41">
        <v>8</v>
      </c>
      <c r="L77" s="41">
        <v>9</v>
      </c>
      <c r="M77" s="41"/>
      <c r="N77" s="41"/>
      <c r="O77" s="41">
        <v>1</v>
      </c>
      <c r="P77" s="41">
        <v>5</v>
      </c>
      <c r="Q77" s="41">
        <v>5</v>
      </c>
      <c r="R77" s="41">
        <v>5</v>
      </c>
      <c r="S77" s="41"/>
      <c r="T77" s="41"/>
      <c r="U77" s="41"/>
    </row>
    <row r="78" spans="1:21" ht="12.75">
      <c r="A78" s="41">
        <v>217</v>
      </c>
      <c r="B78" s="41"/>
      <c r="C78" s="42" t="s">
        <v>425</v>
      </c>
      <c r="D78" s="41">
        <v>21</v>
      </c>
      <c r="E78" s="41">
        <v>12</v>
      </c>
      <c r="F78" s="41">
        <v>21</v>
      </c>
      <c r="G78" s="41">
        <v>2</v>
      </c>
      <c r="H78" s="41"/>
      <c r="I78" s="41">
        <v>2</v>
      </c>
      <c r="J78" s="41">
        <v>11</v>
      </c>
      <c r="K78" s="41">
        <v>11</v>
      </c>
      <c r="L78" s="41">
        <v>13</v>
      </c>
      <c r="M78" s="41">
        <v>2</v>
      </c>
      <c r="N78" s="41"/>
      <c r="O78" s="41"/>
      <c r="P78" s="41">
        <v>6</v>
      </c>
      <c r="Q78" s="41">
        <v>9</v>
      </c>
      <c r="R78" s="41">
        <v>9</v>
      </c>
      <c r="S78" s="41">
        <v>2</v>
      </c>
      <c r="T78" s="41"/>
      <c r="U78" s="41"/>
    </row>
    <row r="79" spans="1:21" ht="12.75">
      <c r="A79" s="41">
        <v>220</v>
      </c>
      <c r="B79" s="41"/>
      <c r="C79" s="42" t="s">
        <v>426</v>
      </c>
      <c r="D79" s="41">
        <v>3</v>
      </c>
      <c r="E79" s="41">
        <v>3</v>
      </c>
      <c r="F79" s="41">
        <v>3</v>
      </c>
      <c r="G79" s="41"/>
      <c r="H79" s="41"/>
      <c r="I79" s="41"/>
      <c r="J79" s="41">
        <v>3</v>
      </c>
      <c r="K79" s="41">
        <v>3</v>
      </c>
      <c r="L79" s="41">
        <v>3</v>
      </c>
      <c r="M79" s="41"/>
      <c r="N79" s="41"/>
      <c r="O79" s="41"/>
      <c r="P79" s="41">
        <v>3</v>
      </c>
      <c r="Q79" s="41">
        <v>3</v>
      </c>
      <c r="R79" s="41">
        <v>3</v>
      </c>
      <c r="S79" s="41"/>
      <c r="T79" s="41"/>
      <c r="U79" s="41"/>
    </row>
    <row r="80" spans="1:21" ht="12.75">
      <c r="A80" s="41">
        <v>230</v>
      </c>
      <c r="B80" s="41"/>
      <c r="C80" s="42" t="s">
        <v>427</v>
      </c>
      <c r="D80" s="41">
        <v>13</v>
      </c>
      <c r="E80" s="41">
        <v>6</v>
      </c>
      <c r="F80" s="41">
        <v>10</v>
      </c>
      <c r="G80" s="41"/>
      <c r="H80" s="41">
        <v>1</v>
      </c>
      <c r="I80" s="41"/>
      <c r="J80" s="41">
        <v>6</v>
      </c>
      <c r="K80" s="41">
        <v>6</v>
      </c>
      <c r="L80" s="41">
        <v>6</v>
      </c>
      <c r="M80" s="41"/>
      <c r="N80" s="41"/>
      <c r="O80" s="41"/>
      <c r="P80" s="41">
        <v>6</v>
      </c>
      <c r="Q80" s="41">
        <v>6</v>
      </c>
      <c r="R80" s="41">
        <v>6</v>
      </c>
      <c r="S80" s="41"/>
      <c r="T80" s="41"/>
      <c r="U80" s="41"/>
    </row>
    <row r="81" spans="1:21" ht="12.75">
      <c r="A81" s="41">
        <v>234</v>
      </c>
      <c r="B81" s="41"/>
      <c r="C81" s="42" t="s">
        <v>428</v>
      </c>
      <c r="D81" s="41">
        <v>17</v>
      </c>
      <c r="E81" s="41">
        <v>14</v>
      </c>
      <c r="F81" s="41">
        <v>17</v>
      </c>
      <c r="G81" s="41"/>
      <c r="H81" s="41">
        <v>1</v>
      </c>
      <c r="I81" s="41">
        <v>1</v>
      </c>
      <c r="J81" s="41">
        <v>9</v>
      </c>
      <c r="K81" s="41">
        <v>9</v>
      </c>
      <c r="L81" s="41">
        <v>10</v>
      </c>
      <c r="M81" s="41"/>
      <c r="N81" s="41"/>
      <c r="O81" s="41"/>
      <c r="P81" s="41">
        <v>9</v>
      </c>
      <c r="Q81" s="41">
        <v>9</v>
      </c>
      <c r="R81" s="41">
        <v>10</v>
      </c>
      <c r="S81" s="41"/>
      <c r="T81" s="41"/>
      <c r="U81" s="41"/>
    </row>
    <row r="82" spans="1:21" ht="12.75">
      <c r="A82" s="41">
        <v>236</v>
      </c>
      <c r="B82" s="41"/>
      <c r="C82" s="42" t="s">
        <v>429</v>
      </c>
      <c r="D82" s="41">
        <v>5</v>
      </c>
      <c r="E82" s="41">
        <v>3</v>
      </c>
      <c r="F82" s="41">
        <v>6</v>
      </c>
      <c r="G82" s="41"/>
      <c r="H82" s="41"/>
      <c r="I82" s="41">
        <v>2</v>
      </c>
      <c r="J82" s="41">
        <v>1</v>
      </c>
      <c r="K82" s="41">
        <v>1</v>
      </c>
      <c r="L82" s="41">
        <v>1</v>
      </c>
      <c r="M82" s="41"/>
      <c r="N82" s="41"/>
      <c r="O82" s="41"/>
      <c r="P82" s="41">
        <v>1</v>
      </c>
      <c r="Q82" s="41">
        <v>1</v>
      </c>
      <c r="R82" s="41">
        <v>1</v>
      </c>
      <c r="S82" s="41"/>
      <c r="T82" s="41"/>
      <c r="U82" s="41"/>
    </row>
    <row r="83" spans="1:21" ht="12.75">
      <c r="A83" s="41">
        <v>243</v>
      </c>
      <c r="B83" s="41"/>
      <c r="C83" s="42" t="s">
        <v>430</v>
      </c>
      <c r="D83" s="41">
        <v>8</v>
      </c>
      <c r="E83" s="41">
        <v>3</v>
      </c>
      <c r="F83" s="41">
        <v>8</v>
      </c>
      <c r="G83" s="41"/>
      <c r="H83" s="41">
        <v>2</v>
      </c>
      <c r="I83" s="41">
        <v>4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>
      <c r="A84" s="41">
        <v>245</v>
      </c>
      <c r="B84" s="41"/>
      <c r="C84" s="42" t="s">
        <v>431</v>
      </c>
      <c r="D84" s="41">
        <v>6</v>
      </c>
      <c r="E84" s="41">
        <v>3</v>
      </c>
      <c r="F84" s="41">
        <v>7</v>
      </c>
      <c r="G84" s="41"/>
      <c r="H84" s="41">
        <v>2</v>
      </c>
      <c r="I84" s="41">
        <v>2</v>
      </c>
      <c r="J84" s="41">
        <v>2</v>
      </c>
      <c r="K84" s="41">
        <v>2</v>
      </c>
      <c r="L84" s="41">
        <v>2</v>
      </c>
      <c r="M84" s="41"/>
      <c r="N84" s="41"/>
      <c r="O84" s="41"/>
      <c r="P84" s="41">
        <v>2</v>
      </c>
      <c r="Q84" s="41">
        <v>2</v>
      </c>
      <c r="R84" s="41">
        <v>2</v>
      </c>
      <c r="S84" s="41"/>
      <c r="T84" s="41"/>
      <c r="U84" s="41"/>
    </row>
    <row r="85" spans="1:21" ht="12.75">
      <c r="A85" s="41">
        <v>250</v>
      </c>
      <c r="B85" s="41"/>
      <c r="C85" s="42" t="s">
        <v>432</v>
      </c>
      <c r="D85" s="41">
        <v>2</v>
      </c>
      <c r="E85" s="41">
        <v>2</v>
      </c>
      <c r="F85" s="41">
        <v>2</v>
      </c>
      <c r="G85" s="41"/>
      <c r="H85" s="41"/>
      <c r="I85" s="41"/>
      <c r="J85" s="41">
        <v>1</v>
      </c>
      <c r="K85" s="41">
        <v>1</v>
      </c>
      <c r="L85" s="41">
        <v>1</v>
      </c>
      <c r="M85" s="41"/>
      <c r="N85" s="41"/>
      <c r="O85" s="41"/>
      <c r="P85" s="41">
        <v>1</v>
      </c>
      <c r="Q85" s="41">
        <v>1</v>
      </c>
      <c r="R85" s="41">
        <v>1</v>
      </c>
      <c r="S85" s="41"/>
      <c r="T85" s="41"/>
      <c r="U85" s="41"/>
    </row>
    <row r="86" spans="1:21" ht="12.75">
      <c r="A86" s="41">
        <v>251</v>
      </c>
      <c r="B86" s="41"/>
      <c r="C86" s="42" t="s">
        <v>433</v>
      </c>
      <c r="D86" s="41">
        <v>28</v>
      </c>
      <c r="E86" s="41">
        <v>15</v>
      </c>
      <c r="F86" s="41">
        <v>29</v>
      </c>
      <c r="G86" s="41">
        <v>1</v>
      </c>
      <c r="H86" s="41">
        <v>1</v>
      </c>
      <c r="I86" s="41">
        <v>1</v>
      </c>
      <c r="J86" s="41">
        <v>10</v>
      </c>
      <c r="K86" s="41">
        <v>12</v>
      </c>
      <c r="L86" s="41">
        <v>14</v>
      </c>
      <c r="M86" s="41">
        <v>1</v>
      </c>
      <c r="N86" s="41"/>
      <c r="O86" s="41"/>
      <c r="P86" s="41">
        <v>6</v>
      </c>
      <c r="Q86" s="41">
        <v>8</v>
      </c>
      <c r="R86" s="41">
        <v>8</v>
      </c>
      <c r="S86" s="41">
        <v>1</v>
      </c>
      <c r="T86" s="41"/>
      <c r="U86" s="41"/>
    </row>
    <row r="87" spans="1:21" ht="12.75">
      <c r="A87" s="41">
        <v>255</v>
      </c>
      <c r="B87" s="41"/>
      <c r="C87" s="42" t="s">
        <v>434</v>
      </c>
      <c r="D87" s="41">
        <v>2</v>
      </c>
      <c r="E87" s="41">
        <v>2</v>
      </c>
      <c r="F87" s="41">
        <v>3</v>
      </c>
      <c r="G87" s="41"/>
      <c r="H87" s="41"/>
      <c r="I87" s="41">
        <v>1</v>
      </c>
      <c r="J87" s="41">
        <v>2</v>
      </c>
      <c r="K87" s="41">
        <v>2</v>
      </c>
      <c r="L87" s="41">
        <v>2</v>
      </c>
      <c r="M87" s="41"/>
      <c r="N87" s="41"/>
      <c r="O87" s="41"/>
      <c r="P87" s="41">
        <v>2</v>
      </c>
      <c r="Q87" s="41">
        <v>2</v>
      </c>
      <c r="R87" s="41">
        <v>2</v>
      </c>
      <c r="S87" s="41"/>
      <c r="T87" s="41"/>
      <c r="U87" s="41"/>
    </row>
    <row r="88" spans="1:21" ht="12.75">
      <c r="A88" s="41">
        <v>259</v>
      </c>
      <c r="B88" s="41"/>
      <c r="C88" s="42" t="s">
        <v>435</v>
      </c>
      <c r="D88" s="41">
        <v>5</v>
      </c>
      <c r="E88" s="41">
        <v>4</v>
      </c>
      <c r="F88" s="41">
        <v>5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.75">
      <c r="A89">
        <v>260</v>
      </c>
      <c r="B89"/>
      <c r="C89" s="94" t="s">
        <v>460</v>
      </c>
      <c r="D89">
        <v>22</v>
      </c>
      <c r="E89">
        <v>19</v>
      </c>
      <c r="F89">
        <v>24</v>
      </c>
      <c r="G89"/>
      <c r="H89"/>
      <c r="I89">
        <v>1</v>
      </c>
      <c r="J89">
        <v>10</v>
      </c>
      <c r="K89">
        <v>10</v>
      </c>
      <c r="L89">
        <v>12</v>
      </c>
      <c r="M89"/>
      <c r="N89"/>
      <c r="O89">
        <v>2</v>
      </c>
      <c r="P89">
        <v>7</v>
      </c>
      <c r="Q89">
        <v>9</v>
      </c>
      <c r="R89">
        <v>9</v>
      </c>
      <c r="S89"/>
      <c r="T89"/>
      <c r="U89"/>
    </row>
    <row r="90" spans="1:21" ht="12.75">
      <c r="A90">
        <v>262</v>
      </c>
      <c r="B90"/>
      <c r="C90" s="37" t="s">
        <v>436</v>
      </c>
      <c r="D90">
        <v>3</v>
      </c>
      <c r="E90">
        <v>3</v>
      </c>
      <c r="F90">
        <v>3</v>
      </c>
      <c r="G90"/>
      <c r="H90"/>
      <c r="I90"/>
      <c r="J90">
        <v>2</v>
      </c>
      <c r="K90">
        <v>3</v>
      </c>
      <c r="L90">
        <v>3</v>
      </c>
      <c r="M90"/>
      <c r="N90"/>
      <c r="O90"/>
      <c r="P90">
        <v>2</v>
      </c>
      <c r="Q90">
        <v>3</v>
      </c>
      <c r="R90">
        <v>3</v>
      </c>
      <c r="S90"/>
      <c r="T90"/>
      <c r="U90"/>
    </row>
    <row r="91" spans="1:21" ht="12.75">
      <c r="A91">
        <v>264</v>
      </c>
      <c r="B91"/>
      <c r="C91" s="37" t="s">
        <v>437</v>
      </c>
      <c r="D91">
        <v>5</v>
      </c>
      <c r="E91">
        <v>1</v>
      </c>
      <c r="F91">
        <v>7</v>
      </c>
      <c r="G91"/>
      <c r="H91">
        <v>4</v>
      </c>
      <c r="I91">
        <v>6</v>
      </c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>
        <v>265</v>
      </c>
      <c r="B92"/>
      <c r="C92" s="37" t="s">
        <v>438</v>
      </c>
      <c r="D92">
        <v>4</v>
      </c>
      <c r="E92">
        <v>5</v>
      </c>
      <c r="F92">
        <v>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>
        <v>267</v>
      </c>
      <c r="B93"/>
      <c r="C93" s="37" t="s">
        <v>439</v>
      </c>
      <c r="D93">
        <v>7</v>
      </c>
      <c r="E93">
        <v>4</v>
      </c>
      <c r="F93">
        <v>9</v>
      </c>
      <c r="G93"/>
      <c r="H93">
        <v>1</v>
      </c>
      <c r="I93">
        <v>3</v>
      </c>
      <c r="J93">
        <v>3</v>
      </c>
      <c r="K93">
        <v>3</v>
      </c>
      <c r="L93">
        <v>3</v>
      </c>
      <c r="M93"/>
      <c r="N93"/>
      <c r="O93"/>
      <c r="P93">
        <v>3</v>
      </c>
      <c r="Q93">
        <v>3</v>
      </c>
      <c r="R93">
        <v>3</v>
      </c>
      <c r="S93"/>
      <c r="T93"/>
      <c r="U93"/>
    </row>
    <row r="94" spans="1:21" ht="12.75">
      <c r="A94">
        <v>268</v>
      </c>
      <c r="B94"/>
      <c r="C94" s="37" t="s">
        <v>440</v>
      </c>
      <c r="D94">
        <v>9</v>
      </c>
      <c r="E94">
        <v>4</v>
      </c>
      <c r="F94">
        <v>10</v>
      </c>
      <c r="G94"/>
      <c r="H94">
        <v>1</v>
      </c>
      <c r="I94">
        <v>6</v>
      </c>
      <c r="J94">
        <v>3</v>
      </c>
      <c r="K94">
        <v>3</v>
      </c>
      <c r="L94">
        <v>3</v>
      </c>
      <c r="M94"/>
      <c r="N94"/>
      <c r="O94"/>
      <c r="P94">
        <v>3</v>
      </c>
      <c r="Q94">
        <v>3</v>
      </c>
      <c r="R94">
        <v>3</v>
      </c>
      <c r="S94"/>
      <c r="T94"/>
      <c r="U94"/>
    </row>
    <row r="95" spans="1:21" ht="12.75">
      <c r="A95">
        <v>305</v>
      </c>
      <c r="B95"/>
      <c r="C95" s="37" t="s">
        <v>314</v>
      </c>
      <c r="D95">
        <v>11</v>
      </c>
      <c r="E95">
        <v>8</v>
      </c>
      <c r="F95">
        <v>11</v>
      </c>
      <c r="G95"/>
      <c r="H95"/>
      <c r="I95"/>
      <c r="J95">
        <v>8</v>
      </c>
      <c r="K95">
        <v>8</v>
      </c>
      <c r="L95">
        <v>8</v>
      </c>
      <c r="M95"/>
      <c r="N95"/>
      <c r="O95"/>
      <c r="P95">
        <v>8</v>
      </c>
      <c r="Q95">
        <v>8</v>
      </c>
      <c r="R95">
        <v>8</v>
      </c>
      <c r="S95"/>
      <c r="T95"/>
      <c r="U95"/>
    </row>
    <row r="96" spans="1:21" ht="12.75">
      <c r="A96">
        <v>362</v>
      </c>
      <c r="B96"/>
      <c r="C96" s="94" t="s">
        <v>461</v>
      </c>
      <c r="D96">
        <v>10</v>
      </c>
      <c r="E96">
        <v>4</v>
      </c>
      <c r="F96">
        <v>8</v>
      </c>
      <c r="G96"/>
      <c r="H96">
        <v>1</v>
      </c>
      <c r="I96"/>
      <c r="J96">
        <v>4</v>
      </c>
      <c r="K96">
        <v>4</v>
      </c>
      <c r="L96">
        <v>4</v>
      </c>
      <c r="M96"/>
      <c r="N96"/>
      <c r="O96"/>
      <c r="P96">
        <v>4</v>
      </c>
      <c r="Q96">
        <v>4</v>
      </c>
      <c r="R96">
        <v>4</v>
      </c>
      <c r="S96"/>
      <c r="T96"/>
      <c r="U96"/>
    </row>
    <row r="97" spans="1:21" ht="12.75">
      <c r="A97">
        <v>401</v>
      </c>
      <c r="B97"/>
      <c r="C97" s="37" t="s">
        <v>441</v>
      </c>
      <c r="D97">
        <v>10</v>
      </c>
      <c r="E97">
        <v>4</v>
      </c>
      <c r="F97">
        <v>12</v>
      </c>
      <c r="G97"/>
      <c r="H97"/>
      <c r="I97">
        <v>4</v>
      </c>
      <c r="J97">
        <v>2</v>
      </c>
      <c r="K97">
        <v>2</v>
      </c>
      <c r="L97">
        <v>2</v>
      </c>
      <c r="M97"/>
      <c r="N97"/>
      <c r="O97"/>
      <c r="P97">
        <v>2</v>
      </c>
      <c r="Q97">
        <v>2</v>
      </c>
      <c r="R97">
        <v>2</v>
      </c>
      <c r="S97"/>
      <c r="T97"/>
      <c r="U97"/>
    </row>
    <row r="98" spans="1:21" ht="12.75">
      <c r="A98">
        <v>418</v>
      </c>
      <c r="B98"/>
      <c r="C98" s="37" t="s">
        <v>442</v>
      </c>
      <c r="D98">
        <v>8</v>
      </c>
      <c r="E98"/>
      <c r="F98">
        <v>8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>
        <v>426</v>
      </c>
      <c r="B99"/>
      <c r="C99" s="94" t="s">
        <v>462</v>
      </c>
      <c r="D99">
        <v>9</v>
      </c>
      <c r="E99"/>
      <c r="F99">
        <v>10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>
        <v>434</v>
      </c>
      <c r="B100"/>
      <c r="C100" s="37" t="s">
        <v>443</v>
      </c>
      <c r="D100">
        <v>16</v>
      </c>
      <c r="E100">
        <v>4</v>
      </c>
      <c r="F100">
        <v>13</v>
      </c>
      <c r="G100"/>
      <c r="H100"/>
      <c r="I100"/>
      <c r="J100">
        <v>11</v>
      </c>
      <c r="K100">
        <v>4</v>
      </c>
      <c r="L100">
        <v>10</v>
      </c>
      <c r="M100"/>
      <c r="N100"/>
      <c r="O100"/>
      <c r="P100">
        <v>5</v>
      </c>
      <c r="Q100">
        <v>3</v>
      </c>
      <c r="R100">
        <v>6</v>
      </c>
      <c r="S100"/>
      <c r="T100"/>
      <c r="U100"/>
    </row>
    <row r="101" spans="1:21" ht="12.75">
      <c r="A101">
        <v>439</v>
      </c>
      <c r="B101"/>
      <c r="C101" s="37" t="s">
        <v>444</v>
      </c>
      <c r="D101">
        <v>7</v>
      </c>
      <c r="E101">
        <v>5</v>
      </c>
      <c r="F101">
        <v>9</v>
      </c>
      <c r="G101"/>
      <c r="H101"/>
      <c r="I101"/>
      <c r="J101">
        <v>8</v>
      </c>
      <c r="K101">
        <v>3</v>
      </c>
      <c r="L101">
        <v>9</v>
      </c>
      <c r="M101"/>
      <c r="N101">
        <v>5</v>
      </c>
      <c r="O101">
        <v>4</v>
      </c>
      <c r="P101">
        <v>8</v>
      </c>
      <c r="Q101">
        <v>4</v>
      </c>
      <c r="R101">
        <v>11</v>
      </c>
      <c r="S101"/>
      <c r="T101">
        <v>4</v>
      </c>
      <c r="U101">
        <v>4</v>
      </c>
    </row>
    <row r="102" spans="1:21" ht="12.75">
      <c r="A102">
        <v>444</v>
      </c>
      <c r="B102"/>
      <c r="C102" s="37" t="s">
        <v>445</v>
      </c>
      <c r="D102">
        <v>11</v>
      </c>
      <c r="E102">
        <v>6</v>
      </c>
      <c r="F102">
        <v>9</v>
      </c>
      <c r="G102"/>
      <c r="H102">
        <v>2</v>
      </c>
      <c r="I102">
        <v>1</v>
      </c>
      <c r="J102">
        <v>7</v>
      </c>
      <c r="K102">
        <v>4</v>
      </c>
      <c r="L102">
        <v>10</v>
      </c>
      <c r="M102"/>
      <c r="N102">
        <v>3</v>
      </c>
      <c r="O102">
        <v>4</v>
      </c>
      <c r="P102">
        <v>6</v>
      </c>
      <c r="Q102">
        <v>4</v>
      </c>
      <c r="R102">
        <v>11</v>
      </c>
      <c r="S102"/>
      <c r="T102">
        <v>2</v>
      </c>
      <c r="U102">
        <v>6</v>
      </c>
    </row>
    <row r="103" spans="1:21" ht="12.75">
      <c r="A103">
        <v>445</v>
      </c>
      <c r="B103"/>
      <c r="C103" s="37" t="s">
        <v>446</v>
      </c>
      <c r="D103">
        <v>6</v>
      </c>
      <c r="E103">
        <v>3</v>
      </c>
      <c r="F103">
        <v>6</v>
      </c>
      <c r="G103"/>
      <c r="H103"/>
      <c r="I103"/>
      <c r="J103">
        <v>3</v>
      </c>
      <c r="K103">
        <v>3</v>
      </c>
      <c r="L103">
        <v>4</v>
      </c>
      <c r="M103"/>
      <c r="N103"/>
      <c r="O103"/>
      <c r="P103">
        <v>3</v>
      </c>
      <c r="Q103">
        <v>3</v>
      </c>
      <c r="R103">
        <v>4</v>
      </c>
      <c r="S103"/>
      <c r="T103"/>
      <c r="U103"/>
    </row>
    <row r="104" spans="1:21" ht="12.75">
      <c r="A104">
        <v>446</v>
      </c>
      <c r="B104"/>
      <c r="C104" s="94" t="s">
        <v>447</v>
      </c>
      <c r="D104">
        <v>15</v>
      </c>
      <c r="E104">
        <v>9</v>
      </c>
      <c r="F104">
        <v>13</v>
      </c>
      <c r="G104"/>
      <c r="H104">
        <v>3</v>
      </c>
      <c r="I104">
        <v>1</v>
      </c>
      <c r="J104">
        <v>10</v>
      </c>
      <c r="K104">
        <v>8</v>
      </c>
      <c r="L104">
        <v>8</v>
      </c>
      <c r="M104"/>
      <c r="N104">
        <v>4</v>
      </c>
      <c r="O104"/>
      <c r="P104">
        <v>10</v>
      </c>
      <c r="Q104">
        <v>8</v>
      </c>
      <c r="R104">
        <v>9</v>
      </c>
      <c r="S104"/>
      <c r="T104">
        <v>4</v>
      </c>
      <c r="U104">
        <v>1</v>
      </c>
    </row>
    <row r="105" spans="1:21" ht="12.75">
      <c r="A105">
        <v>460</v>
      </c>
      <c r="B105"/>
      <c r="C105" s="37" t="s">
        <v>448</v>
      </c>
      <c r="D105">
        <v>12</v>
      </c>
      <c r="E105">
        <v>10</v>
      </c>
      <c r="F105">
        <v>12</v>
      </c>
      <c r="G105"/>
      <c r="H105"/>
      <c r="I105"/>
      <c r="J105">
        <v>8</v>
      </c>
      <c r="K105">
        <v>8</v>
      </c>
      <c r="L105">
        <v>10</v>
      </c>
      <c r="M105"/>
      <c r="N105"/>
      <c r="O105"/>
      <c r="P105">
        <v>8</v>
      </c>
      <c r="Q105">
        <v>8</v>
      </c>
      <c r="R105">
        <v>10</v>
      </c>
      <c r="S105"/>
      <c r="T105"/>
      <c r="U105"/>
    </row>
    <row r="106" spans="1:21" ht="12.75">
      <c r="A106">
        <v>471</v>
      </c>
      <c r="B106"/>
      <c r="C106" s="37" t="s">
        <v>449</v>
      </c>
      <c r="D106">
        <v>3</v>
      </c>
      <c r="E106">
        <v>2</v>
      </c>
      <c r="F106">
        <v>3</v>
      </c>
      <c r="G106"/>
      <c r="H106">
        <v>1</v>
      </c>
      <c r="I106"/>
      <c r="J106">
        <v>2</v>
      </c>
      <c r="K106">
        <v>2</v>
      </c>
      <c r="L106">
        <v>3</v>
      </c>
      <c r="M106"/>
      <c r="N106"/>
      <c r="O106"/>
      <c r="P106">
        <v>2</v>
      </c>
      <c r="Q106">
        <v>2</v>
      </c>
      <c r="R106">
        <v>3</v>
      </c>
      <c r="S106"/>
      <c r="T106"/>
      <c r="U106">
        <v>1</v>
      </c>
    </row>
    <row r="107" spans="1:21" ht="12.75">
      <c r="A107">
        <v>483</v>
      </c>
      <c r="B107"/>
      <c r="C107" s="37" t="s">
        <v>450</v>
      </c>
      <c r="D107">
        <v>13</v>
      </c>
      <c r="E107">
        <v>8</v>
      </c>
      <c r="F107">
        <v>11</v>
      </c>
      <c r="G107"/>
      <c r="H107"/>
      <c r="I107">
        <v>2</v>
      </c>
      <c r="J107">
        <v>8</v>
      </c>
      <c r="K107">
        <v>8</v>
      </c>
      <c r="L107">
        <v>8</v>
      </c>
      <c r="M107"/>
      <c r="N107"/>
      <c r="O107"/>
      <c r="P107">
        <v>8</v>
      </c>
      <c r="Q107">
        <v>8</v>
      </c>
      <c r="R107">
        <v>8</v>
      </c>
      <c r="S107"/>
      <c r="T107"/>
      <c r="U107"/>
    </row>
    <row r="108" spans="1:21" ht="12.75">
      <c r="A108">
        <v>484</v>
      </c>
      <c r="B108"/>
      <c r="C108" s="37" t="s">
        <v>451</v>
      </c>
      <c r="D108">
        <v>17</v>
      </c>
      <c r="E108">
        <v>10</v>
      </c>
      <c r="F108">
        <v>17</v>
      </c>
      <c r="G108"/>
      <c r="H108"/>
      <c r="I108"/>
      <c r="J108">
        <v>5</v>
      </c>
      <c r="K108">
        <v>8</v>
      </c>
      <c r="L108">
        <v>8</v>
      </c>
      <c r="M108"/>
      <c r="N108"/>
      <c r="O108"/>
      <c r="P108">
        <v>5</v>
      </c>
      <c r="Q108">
        <v>9</v>
      </c>
      <c r="R108">
        <v>9</v>
      </c>
      <c r="S108"/>
      <c r="T108"/>
      <c r="U108"/>
    </row>
    <row r="109" spans="1:21" ht="12.75">
      <c r="A109">
        <v>487</v>
      </c>
      <c r="B109"/>
      <c r="C109" s="37" t="s">
        <v>452</v>
      </c>
      <c r="D109">
        <v>13</v>
      </c>
      <c r="E109">
        <v>4</v>
      </c>
      <c r="F109">
        <v>13</v>
      </c>
      <c r="G109"/>
      <c r="H109"/>
      <c r="I109"/>
      <c r="J109">
        <v>4</v>
      </c>
      <c r="K109">
        <v>4</v>
      </c>
      <c r="L109">
        <v>4</v>
      </c>
      <c r="M109"/>
      <c r="N109"/>
      <c r="O109"/>
      <c r="P109">
        <v>7</v>
      </c>
      <c r="Q109">
        <v>3</v>
      </c>
      <c r="R109">
        <v>7</v>
      </c>
      <c r="S109"/>
      <c r="T109">
        <v>4</v>
      </c>
      <c r="U109">
        <v>4</v>
      </c>
    </row>
    <row r="110" spans="1:21" ht="12.75">
      <c r="A110">
        <v>489</v>
      </c>
      <c r="B110"/>
      <c r="C110" s="37" t="s">
        <v>453</v>
      </c>
      <c r="D110">
        <v>6</v>
      </c>
      <c r="E110"/>
      <c r="F110">
        <v>6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>
        <v>490</v>
      </c>
      <c r="B111"/>
      <c r="C111" s="37" t="s">
        <v>454</v>
      </c>
      <c r="D111">
        <v>11</v>
      </c>
      <c r="E111">
        <v>9</v>
      </c>
      <c r="F111">
        <v>13</v>
      </c>
      <c r="G111"/>
      <c r="H111"/>
      <c r="I111">
        <v>1</v>
      </c>
      <c r="J111">
        <v>5</v>
      </c>
      <c r="K111">
        <v>5</v>
      </c>
      <c r="L111">
        <v>5</v>
      </c>
      <c r="M111"/>
      <c r="N111"/>
      <c r="O111"/>
      <c r="P111">
        <v>6</v>
      </c>
      <c r="Q111">
        <v>4</v>
      </c>
      <c r="R111">
        <v>7</v>
      </c>
      <c r="S111"/>
      <c r="T111">
        <v>2</v>
      </c>
      <c r="U111">
        <v>3</v>
      </c>
    </row>
    <row r="112" spans="1:21" ht="12.75">
      <c r="A112">
        <v>550</v>
      </c>
      <c r="B112"/>
      <c r="C112" s="37" t="s">
        <v>455</v>
      </c>
      <c r="D112">
        <v>10</v>
      </c>
      <c r="E112">
        <v>6</v>
      </c>
      <c r="F112">
        <v>10</v>
      </c>
      <c r="G112"/>
      <c r="H112"/>
      <c r="I112"/>
      <c r="J112">
        <v>7</v>
      </c>
      <c r="K112">
        <v>6</v>
      </c>
      <c r="L112">
        <v>7</v>
      </c>
      <c r="M112"/>
      <c r="N112"/>
      <c r="O112"/>
      <c r="P112">
        <v>7</v>
      </c>
      <c r="Q112">
        <v>6</v>
      </c>
      <c r="R112">
        <v>7</v>
      </c>
      <c r="S112"/>
      <c r="T112"/>
      <c r="U112"/>
    </row>
    <row r="113" spans="1:21" ht="12.75">
      <c r="A113">
        <v>561</v>
      </c>
      <c r="B113"/>
      <c r="C113" s="94" t="s">
        <v>463</v>
      </c>
      <c r="D113">
        <v>27</v>
      </c>
      <c r="E113">
        <v>21</v>
      </c>
      <c r="F113">
        <v>28</v>
      </c>
      <c r="G113"/>
      <c r="H113">
        <v>1</v>
      </c>
      <c r="I113"/>
      <c r="J113">
        <v>16</v>
      </c>
      <c r="K113">
        <v>16</v>
      </c>
      <c r="L113">
        <v>18</v>
      </c>
      <c r="M113"/>
      <c r="N113"/>
      <c r="O113">
        <v>1</v>
      </c>
      <c r="P113">
        <v>15</v>
      </c>
      <c r="Q113">
        <v>13</v>
      </c>
      <c r="R113">
        <v>15</v>
      </c>
      <c r="S113"/>
      <c r="T113">
        <v>2</v>
      </c>
      <c r="U113"/>
    </row>
    <row r="114" spans="1:21" ht="12.75">
      <c r="A114">
        <v>576</v>
      </c>
      <c r="B114"/>
      <c r="C114" s="37" t="s">
        <v>456</v>
      </c>
      <c r="D114">
        <v>5</v>
      </c>
      <c r="E114"/>
      <c r="F114">
        <v>5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>
        <v>620</v>
      </c>
      <c r="B115"/>
      <c r="C115" s="37" t="s">
        <v>353</v>
      </c>
      <c r="D115">
        <v>1</v>
      </c>
      <c r="E115">
        <v>3</v>
      </c>
      <c r="F115">
        <v>6</v>
      </c>
      <c r="G115"/>
      <c r="H115"/>
      <c r="I115">
        <v>3</v>
      </c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>
        <v>720</v>
      </c>
      <c r="B116"/>
      <c r="C116" s="37" t="s">
        <v>457</v>
      </c>
      <c r="D116">
        <v>65</v>
      </c>
      <c r="E116">
        <v>40</v>
      </c>
      <c r="F116">
        <v>71</v>
      </c>
      <c r="G116"/>
      <c r="H116"/>
      <c r="I116"/>
      <c r="J116">
        <v>31</v>
      </c>
      <c r="K116">
        <v>29</v>
      </c>
      <c r="L116">
        <v>40</v>
      </c>
      <c r="M116"/>
      <c r="N116"/>
      <c r="O116"/>
      <c r="P116">
        <v>22</v>
      </c>
      <c r="Q116">
        <v>27</v>
      </c>
      <c r="R116">
        <v>29</v>
      </c>
      <c r="S116"/>
      <c r="T116"/>
      <c r="U116"/>
    </row>
    <row r="117" spans="1:21" ht="12.75">
      <c r="A117">
        <v>750</v>
      </c>
      <c r="B117"/>
      <c r="C117" s="37" t="s">
        <v>458</v>
      </c>
      <c r="D117">
        <v>21</v>
      </c>
      <c r="E117">
        <v>11</v>
      </c>
      <c r="F117">
        <v>18</v>
      </c>
      <c r="G117"/>
      <c r="H117"/>
      <c r="I117"/>
      <c r="J117">
        <v>9</v>
      </c>
      <c r="K117">
        <v>11</v>
      </c>
      <c r="L117">
        <v>11</v>
      </c>
      <c r="M117"/>
      <c r="N117"/>
      <c r="O117"/>
      <c r="P117">
        <v>9</v>
      </c>
      <c r="Q117">
        <v>11</v>
      </c>
      <c r="R117">
        <v>11</v>
      </c>
      <c r="S117"/>
      <c r="T117"/>
      <c r="U117"/>
    </row>
    <row r="118" spans="1:21" ht="12.75">
      <c r="A118">
        <v>801</v>
      </c>
      <c r="B118"/>
      <c r="C118" s="37" t="s">
        <v>102</v>
      </c>
      <c r="D118">
        <v>40</v>
      </c>
      <c r="E118">
        <v>20</v>
      </c>
      <c r="F118">
        <v>38</v>
      </c>
      <c r="G118"/>
      <c r="H118"/>
      <c r="I118"/>
      <c r="J118">
        <v>18</v>
      </c>
      <c r="K118">
        <v>20</v>
      </c>
      <c r="L118">
        <v>20</v>
      </c>
      <c r="M118"/>
      <c r="N118"/>
      <c r="O118"/>
      <c r="P118">
        <v>18</v>
      </c>
      <c r="Q118">
        <v>20</v>
      </c>
      <c r="R118">
        <v>20</v>
      </c>
      <c r="S118"/>
      <c r="T118"/>
      <c r="U118"/>
    </row>
    <row r="119" spans="1:21" ht="12.75">
      <c r="A119">
        <v>802</v>
      </c>
      <c r="B119"/>
      <c r="C119" s="37" t="s">
        <v>103</v>
      </c>
      <c r="D119" s="99">
        <v>58</v>
      </c>
      <c r="E119" s="99">
        <v>48</v>
      </c>
      <c r="F119" s="99">
        <v>58</v>
      </c>
      <c r="G119" s="99"/>
      <c r="H119" s="99"/>
      <c r="I119" s="99"/>
      <c r="J119" s="99">
        <v>24</v>
      </c>
      <c r="K119" s="99">
        <v>30</v>
      </c>
      <c r="L119" s="99">
        <v>30</v>
      </c>
      <c r="M119" s="99"/>
      <c r="N119" s="99"/>
      <c r="O119" s="99"/>
      <c r="P119" s="99">
        <v>24</v>
      </c>
      <c r="Q119" s="99">
        <v>30</v>
      </c>
      <c r="R119" s="99">
        <v>30</v>
      </c>
      <c r="S119"/>
      <c r="T119"/>
      <c r="U119"/>
    </row>
    <row r="120" spans="1:21" ht="12.75">
      <c r="A120">
        <v>803</v>
      </c>
      <c r="B120"/>
      <c r="C120" s="37" t="s">
        <v>104</v>
      </c>
      <c r="D120">
        <v>13</v>
      </c>
      <c r="E120">
        <v>6</v>
      </c>
      <c r="F120">
        <v>12</v>
      </c>
      <c r="G120">
        <v>2</v>
      </c>
      <c r="H120"/>
      <c r="I120"/>
      <c r="J120">
        <v>6</v>
      </c>
      <c r="K120">
        <v>6</v>
      </c>
      <c r="L120">
        <v>6</v>
      </c>
      <c r="M120">
        <v>2</v>
      </c>
      <c r="N120"/>
      <c r="O120"/>
      <c r="P120">
        <v>6</v>
      </c>
      <c r="Q120">
        <v>6</v>
      </c>
      <c r="R120">
        <v>6</v>
      </c>
      <c r="S120">
        <v>2</v>
      </c>
      <c r="T120"/>
      <c r="U120"/>
    </row>
    <row r="121" spans="1:21" ht="12.75">
      <c r="A121"/>
      <c r="B121"/>
      <c r="C121" s="37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2" ht="12.75">
      <c r="A122"/>
      <c r="B122"/>
      <c r="C122" s="37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13" t="s">
        <v>3</v>
      </c>
    </row>
    <row r="123" spans="1:21" ht="12.75">
      <c r="A123"/>
      <c r="B123"/>
      <c r="C123" s="37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5" spans="1:21" ht="12.75">
      <c r="A125"/>
      <c r="B125"/>
      <c r="C125"/>
      <c r="D125"/>
      <c r="E125" s="72"/>
      <c r="F125" s="72"/>
      <c r="G125" s="39" t="s">
        <v>3</v>
      </c>
      <c r="H125" s="39" t="s">
        <v>3</v>
      </c>
      <c r="I125" s="39"/>
      <c r="J125" s="73" t="s">
        <v>105</v>
      </c>
      <c r="K125" s="51"/>
      <c r="L125" s="51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19" ht="12.75">
      <c r="A126">
        <v>801</v>
      </c>
      <c r="B126"/>
      <c r="C126" s="37" t="s">
        <v>102</v>
      </c>
      <c r="D126">
        <v>20</v>
      </c>
      <c r="E126">
        <v>10</v>
      </c>
      <c r="F126">
        <v>19</v>
      </c>
      <c r="G126"/>
      <c r="H126"/>
      <c r="I126"/>
      <c r="J126">
        <v>9</v>
      </c>
      <c r="K126">
        <v>10</v>
      </c>
      <c r="L126">
        <v>10</v>
      </c>
      <c r="M126"/>
      <c r="N126"/>
      <c r="O126"/>
      <c r="P126">
        <v>9</v>
      </c>
      <c r="Q126">
        <v>10</v>
      </c>
      <c r="R126">
        <v>10</v>
      </c>
      <c r="S126"/>
    </row>
    <row r="127" spans="1:19" ht="12.75">
      <c r="A127">
        <v>802</v>
      </c>
      <c r="B127"/>
      <c r="C127" s="37" t="s">
        <v>103</v>
      </c>
      <c r="D127" s="99">
        <v>11</v>
      </c>
      <c r="E127" s="99">
        <v>9</v>
      </c>
      <c r="F127" s="99">
        <v>11</v>
      </c>
      <c r="G127" s="99"/>
      <c r="H127" s="99"/>
      <c r="I127" s="99"/>
      <c r="J127" s="99">
        <v>7</v>
      </c>
      <c r="K127" s="99">
        <v>9</v>
      </c>
      <c r="L127" s="99">
        <v>9</v>
      </c>
      <c r="M127" s="99"/>
      <c r="N127" s="99"/>
      <c r="O127" s="99"/>
      <c r="P127" s="99">
        <v>7</v>
      </c>
      <c r="Q127" s="99">
        <v>9</v>
      </c>
      <c r="R127" s="99">
        <v>9</v>
      </c>
      <c r="S127"/>
    </row>
    <row r="128" spans="1:19" ht="12.75">
      <c r="A128">
        <v>803</v>
      </c>
      <c r="B128"/>
      <c r="C128" s="37" t="s">
        <v>104</v>
      </c>
      <c r="D128">
        <v>13</v>
      </c>
      <c r="E128">
        <v>6</v>
      </c>
      <c r="F128">
        <v>12</v>
      </c>
      <c r="G128">
        <v>2</v>
      </c>
      <c r="H128"/>
      <c r="I128"/>
      <c r="J128">
        <v>6</v>
      </c>
      <c r="K128">
        <v>6</v>
      </c>
      <c r="L128">
        <v>6</v>
      </c>
      <c r="M128">
        <v>2</v>
      </c>
      <c r="N128"/>
      <c r="O128"/>
      <c r="P128">
        <v>6</v>
      </c>
      <c r="Q128">
        <v>6</v>
      </c>
      <c r="R128">
        <v>6</v>
      </c>
      <c r="S128">
        <v>2</v>
      </c>
    </row>
    <row r="130" ht="12">
      <c r="A130" s="15" t="s">
        <v>106</v>
      </c>
    </row>
    <row r="131" ht="12">
      <c r="A131" s="13" t="str">
        <f>System!D5</f>
        <v>EFFECTIVE:  JUNE 3, 2001</v>
      </c>
    </row>
  </sheetData>
  <printOptions horizontalCentered="1"/>
  <pageMargins left="0" right="0" top="0.75" bottom="0.5" header="0.5" footer="0.35"/>
  <pageSetup fitToHeight="3" fitToWidth="1" horizontalDpi="1200" verticalDpi="1200" orientation="landscape" scale="77" r:id="rId1"/>
  <headerFooter alignWithMargins="0">
    <oddFooter>&amp;L&amp;F  &amp;A&amp;CPage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0.7109375" style="16" customWidth="1"/>
    <col min="3" max="3" width="8.7109375" style="16" customWidth="1"/>
    <col min="4" max="4" width="5.7109375" style="16" customWidth="1"/>
    <col min="5" max="5" width="6.7109375" style="16" customWidth="1"/>
    <col min="6" max="6" width="8.7109375" style="16" customWidth="1"/>
    <col min="7" max="7" width="5.7109375" style="16" customWidth="1"/>
    <col min="8" max="8" width="6.7109375" style="16" customWidth="1"/>
    <col min="9" max="9" width="8.7109375" style="16" customWidth="1"/>
    <col min="10" max="10" width="5.7109375" style="16" customWidth="1"/>
    <col min="11" max="11" width="6.7109375" style="16" customWidth="1"/>
    <col min="12" max="16384" width="9.140625" style="16" customWidth="1"/>
  </cols>
  <sheetData>
    <row r="2" spans="2:8" ht="13.5">
      <c r="B2" s="48" t="s">
        <v>37</v>
      </c>
      <c r="C2" s="38"/>
      <c r="D2" s="38"/>
      <c r="E2" s="38"/>
      <c r="F2" s="38"/>
      <c r="G2" s="38"/>
      <c r="H2" s="38"/>
    </row>
    <row r="3" spans="2:8" ht="13.5">
      <c r="B3" s="48" t="s">
        <v>107</v>
      </c>
      <c r="C3" s="38"/>
      <c r="D3" s="38"/>
      <c r="E3" s="38"/>
      <c r="F3" s="38"/>
      <c r="G3" s="38"/>
      <c r="H3" s="13"/>
    </row>
    <row r="5" spans="3:5" ht="13.5">
      <c r="C5"/>
      <c r="D5"/>
      <c r="E5"/>
    </row>
    <row r="6" spans="1:11" ht="13.5">
      <c r="A6" s="19" t="s">
        <v>108</v>
      </c>
      <c r="B6" s="17" t="s">
        <v>3</v>
      </c>
      <c r="C6" s="57" t="s">
        <v>95</v>
      </c>
      <c r="D6" s="57"/>
      <c r="E6" s="57"/>
      <c r="F6" s="57" t="s">
        <v>96</v>
      </c>
      <c r="G6" s="57"/>
      <c r="H6" s="57"/>
      <c r="I6" s="57" t="s">
        <v>97</v>
      </c>
      <c r="J6" s="57"/>
      <c r="K6" s="57"/>
    </row>
    <row r="7" spans="1:11" ht="13.5">
      <c r="A7" s="54" t="s">
        <v>109</v>
      </c>
      <c r="B7" s="55" t="s">
        <v>110</v>
      </c>
      <c r="C7" s="56" t="s">
        <v>111</v>
      </c>
      <c r="D7" s="56" t="s">
        <v>112</v>
      </c>
      <c r="E7" s="56" t="s">
        <v>53</v>
      </c>
      <c r="F7" s="56" t="s">
        <v>111</v>
      </c>
      <c r="G7" s="56" t="s">
        <v>112</v>
      </c>
      <c r="H7" s="56" t="s">
        <v>53</v>
      </c>
      <c r="I7" s="56" t="s">
        <v>111</v>
      </c>
      <c r="J7" s="56" t="s">
        <v>112</v>
      </c>
      <c r="K7" s="56" t="s">
        <v>53</v>
      </c>
    </row>
    <row r="8" spans="1:11" ht="13.5">
      <c r="A8" s="18" t="s">
        <v>113</v>
      </c>
      <c r="B8" s="17" t="s">
        <v>114</v>
      </c>
      <c r="C8" s="16">
        <v>143</v>
      </c>
      <c r="D8" s="16">
        <v>71</v>
      </c>
      <c r="E8" s="16">
        <v>214</v>
      </c>
      <c r="F8" s="16">
        <v>88</v>
      </c>
      <c r="G8" s="16">
        <v>21</v>
      </c>
      <c r="H8" s="16">
        <v>109</v>
      </c>
      <c r="I8" s="16">
        <v>65</v>
      </c>
      <c r="J8" s="16">
        <v>12</v>
      </c>
      <c r="K8" s="16">
        <v>77</v>
      </c>
    </row>
    <row r="9" spans="1:11" ht="13.5">
      <c r="A9" s="18" t="s">
        <v>115</v>
      </c>
      <c r="B9" s="17" t="s">
        <v>116</v>
      </c>
      <c r="C9" s="16">
        <v>149</v>
      </c>
      <c r="D9" s="16">
        <v>80</v>
      </c>
      <c r="E9" s="16">
        <v>229</v>
      </c>
      <c r="F9" s="16">
        <v>80</v>
      </c>
      <c r="G9" s="16">
        <v>7</v>
      </c>
      <c r="H9" s="16">
        <v>87</v>
      </c>
      <c r="I9" s="16">
        <v>65</v>
      </c>
      <c r="J9" s="16">
        <v>5</v>
      </c>
      <c r="K9" s="16">
        <v>70</v>
      </c>
    </row>
    <row r="10" spans="1:11" ht="13.5">
      <c r="A10" s="18" t="s">
        <v>117</v>
      </c>
      <c r="B10" s="17" t="s">
        <v>118</v>
      </c>
      <c r="C10" s="16">
        <v>181</v>
      </c>
      <c r="D10" s="16">
        <v>80</v>
      </c>
      <c r="E10" s="16">
        <v>261</v>
      </c>
      <c r="F10" s="16">
        <v>87</v>
      </c>
      <c r="G10" s="16">
        <v>12</v>
      </c>
      <c r="H10" s="16">
        <v>99</v>
      </c>
      <c r="I10" s="16">
        <v>72</v>
      </c>
      <c r="J10" s="16">
        <v>9</v>
      </c>
      <c r="K10" s="16">
        <v>81</v>
      </c>
    </row>
    <row r="11" spans="1:11" ht="13.5">
      <c r="A11" s="18" t="s">
        <v>119</v>
      </c>
      <c r="B11" s="17" t="s">
        <v>120</v>
      </c>
      <c r="C11" s="16">
        <v>180</v>
      </c>
      <c r="D11" s="16">
        <v>63</v>
      </c>
      <c r="E11" s="16">
        <v>243</v>
      </c>
      <c r="F11" s="16">
        <v>106</v>
      </c>
      <c r="G11" s="16">
        <v>12</v>
      </c>
      <c r="H11" s="16">
        <v>118</v>
      </c>
      <c r="I11" s="16">
        <v>85</v>
      </c>
      <c r="J11" s="16">
        <v>5</v>
      </c>
      <c r="K11" s="16">
        <v>90</v>
      </c>
    </row>
    <row r="12" spans="1:11" ht="13.5">
      <c r="A12" s="18" t="s">
        <v>121</v>
      </c>
      <c r="B12" s="17" t="s">
        <v>122</v>
      </c>
      <c r="C12" s="16">
        <v>56</v>
      </c>
      <c r="D12" s="16">
        <v>36</v>
      </c>
      <c r="E12" s="16">
        <v>92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ht="13.5">
      <c r="A13" s="19"/>
    </row>
    <row r="14" spans="1:11" ht="13.5">
      <c r="A14" s="18" t="s">
        <v>123</v>
      </c>
      <c r="B14" s="17" t="s">
        <v>124</v>
      </c>
      <c r="C14" s="16">
        <v>201</v>
      </c>
      <c r="D14" s="16">
        <v>91</v>
      </c>
      <c r="E14" s="16">
        <v>292</v>
      </c>
      <c r="F14" s="16">
        <v>127</v>
      </c>
      <c r="G14" s="16">
        <v>23</v>
      </c>
      <c r="H14" s="16">
        <v>150</v>
      </c>
      <c r="I14" s="16">
        <v>102</v>
      </c>
      <c r="J14" s="16">
        <v>9</v>
      </c>
      <c r="K14" s="16">
        <v>111</v>
      </c>
    </row>
    <row r="15" spans="1:11" ht="13.5">
      <c r="A15" s="18" t="s">
        <v>125</v>
      </c>
      <c r="B15" s="17" t="s">
        <v>126</v>
      </c>
      <c r="C15" s="16">
        <v>127</v>
      </c>
      <c r="D15" s="16">
        <v>60</v>
      </c>
      <c r="E15" s="16">
        <v>187</v>
      </c>
      <c r="F15" s="16">
        <v>59</v>
      </c>
      <c r="G15" s="16">
        <v>9</v>
      </c>
      <c r="H15" s="16">
        <v>68</v>
      </c>
      <c r="I15" s="16">
        <v>50</v>
      </c>
      <c r="J15" s="16">
        <v>6</v>
      </c>
      <c r="K15" s="16">
        <v>56</v>
      </c>
    </row>
    <row r="16" spans="1:11" ht="13.5">
      <c r="A16" s="18" t="s">
        <v>127</v>
      </c>
      <c r="B16" s="17" t="s">
        <v>128</v>
      </c>
      <c r="C16" s="16">
        <v>163</v>
      </c>
      <c r="D16" s="16">
        <v>67</v>
      </c>
      <c r="E16" s="16">
        <v>230</v>
      </c>
      <c r="F16" s="16">
        <v>77</v>
      </c>
      <c r="G16" s="16">
        <v>7</v>
      </c>
      <c r="H16" s="16">
        <v>84</v>
      </c>
      <c r="I16" s="16">
        <v>65</v>
      </c>
      <c r="J16" s="16">
        <v>6</v>
      </c>
      <c r="K16" s="16">
        <v>71</v>
      </c>
    </row>
    <row r="17" spans="1:11" ht="13.5">
      <c r="A17" s="18" t="s">
        <v>129</v>
      </c>
      <c r="B17" s="17" t="s">
        <v>130</v>
      </c>
      <c r="C17" s="16">
        <v>217</v>
      </c>
      <c r="D17" s="16">
        <v>115</v>
      </c>
      <c r="E17" s="16">
        <v>332</v>
      </c>
      <c r="F17" s="16">
        <v>129</v>
      </c>
      <c r="G17" s="16">
        <v>35</v>
      </c>
      <c r="H17" s="16">
        <v>164</v>
      </c>
      <c r="I17" s="16">
        <v>103</v>
      </c>
      <c r="J17" s="16">
        <v>24</v>
      </c>
      <c r="K17" s="16">
        <v>127</v>
      </c>
    </row>
    <row r="18" spans="1:11" ht="13.5">
      <c r="A18" s="18" t="s">
        <v>131</v>
      </c>
      <c r="B18" s="17" t="s">
        <v>102</v>
      </c>
      <c r="C18" s="16">
        <v>21</v>
      </c>
      <c r="D18" s="16">
        <v>8</v>
      </c>
      <c r="E18" s="16">
        <v>29</v>
      </c>
      <c r="F18" s="16">
        <v>12</v>
      </c>
      <c r="G18" s="16">
        <v>0</v>
      </c>
      <c r="H18" s="16">
        <v>12</v>
      </c>
      <c r="I18" s="16">
        <v>12</v>
      </c>
      <c r="J18" s="16">
        <v>0</v>
      </c>
      <c r="K18" s="16">
        <v>12</v>
      </c>
    </row>
    <row r="19" ht="13.5">
      <c r="A19" s="19"/>
    </row>
    <row r="20" spans="1:11" ht="13.5">
      <c r="A20" s="18" t="s">
        <v>132</v>
      </c>
      <c r="B20" s="17" t="s">
        <v>133</v>
      </c>
      <c r="C20" s="16">
        <v>213</v>
      </c>
      <c r="D20" s="16">
        <v>81</v>
      </c>
      <c r="E20" s="16">
        <v>294</v>
      </c>
      <c r="F20" s="16">
        <v>119</v>
      </c>
      <c r="G20" s="16">
        <v>12</v>
      </c>
      <c r="H20" s="16">
        <v>131</v>
      </c>
      <c r="I20" s="16">
        <v>98</v>
      </c>
      <c r="J20" s="16">
        <v>11</v>
      </c>
      <c r="K20" s="16">
        <v>109</v>
      </c>
    </row>
    <row r="21" spans="1:11" ht="13.5">
      <c r="A21" s="18" t="s">
        <v>134</v>
      </c>
      <c r="B21" s="17" t="s">
        <v>135</v>
      </c>
      <c r="C21" s="16">
        <v>239</v>
      </c>
      <c r="D21" s="16">
        <v>86</v>
      </c>
      <c r="E21" s="16">
        <v>325</v>
      </c>
      <c r="F21" s="16">
        <v>134</v>
      </c>
      <c r="G21" s="16">
        <v>26</v>
      </c>
      <c r="H21" s="16">
        <v>160</v>
      </c>
      <c r="I21" s="16">
        <v>110</v>
      </c>
      <c r="J21" s="16">
        <v>22</v>
      </c>
      <c r="K21" s="16">
        <v>132</v>
      </c>
    </row>
    <row r="22" spans="1:11" ht="13.5">
      <c r="A22" s="18" t="s">
        <v>136</v>
      </c>
      <c r="B22" s="17" t="s">
        <v>103</v>
      </c>
      <c r="C22" s="96">
        <v>12</v>
      </c>
      <c r="D22" s="96">
        <v>2</v>
      </c>
      <c r="E22" s="96">
        <f>D22+C22</f>
        <v>14</v>
      </c>
      <c r="F22" s="96">
        <v>11</v>
      </c>
      <c r="G22" s="96">
        <v>0</v>
      </c>
      <c r="H22" s="96">
        <v>11</v>
      </c>
      <c r="I22" s="96">
        <v>11</v>
      </c>
      <c r="J22" s="96">
        <v>0</v>
      </c>
      <c r="K22" s="96">
        <v>11</v>
      </c>
    </row>
    <row r="23" spans="1:11" ht="13.5">
      <c r="A23" s="18" t="s">
        <v>137</v>
      </c>
      <c r="B23" s="17" t="s">
        <v>104</v>
      </c>
      <c r="C23" s="16">
        <v>13</v>
      </c>
      <c r="D23" s="16">
        <v>6</v>
      </c>
      <c r="E23" s="16">
        <v>19</v>
      </c>
      <c r="F23" s="16">
        <v>7</v>
      </c>
      <c r="G23" s="16">
        <v>0</v>
      </c>
      <c r="H23" s="16">
        <v>7</v>
      </c>
      <c r="I23" s="16">
        <v>7</v>
      </c>
      <c r="J23" s="16">
        <v>0</v>
      </c>
      <c r="K23" s="16">
        <v>7</v>
      </c>
    </row>
    <row r="25" spans="2:11" ht="13.5">
      <c r="B25" s="17" t="s">
        <v>138</v>
      </c>
      <c r="C25" s="96">
        <f>SUM(C8:C24)</f>
        <v>1915</v>
      </c>
      <c r="D25" s="96">
        <f aca="true" t="shared" si="0" ref="D25:K25">SUM(D8:D24)</f>
        <v>846</v>
      </c>
      <c r="E25" s="96">
        <f t="shared" si="0"/>
        <v>2761</v>
      </c>
      <c r="F25" s="96">
        <f t="shared" si="0"/>
        <v>1036</v>
      </c>
      <c r="G25" s="96">
        <f t="shared" si="0"/>
        <v>164</v>
      </c>
      <c r="H25" s="96">
        <f t="shared" si="0"/>
        <v>1200</v>
      </c>
      <c r="I25" s="96">
        <f t="shared" si="0"/>
        <v>845</v>
      </c>
      <c r="J25" s="96">
        <f t="shared" si="0"/>
        <v>109</v>
      </c>
      <c r="K25" s="96">
        <f t="shared" si="0"/>
        <v>954</v>
      </c>
    </row>
    <row r="27" spans="1:2" ht="13.5">
      <c r="A27" s="17" t="s">
        <v>139</v>
      </c>
      <c r="B27" s="87" t="s">
        <v>140</v>
      </c>
    </row>
    <row r="28" ht="13.5">
      <c r="B28" s="17" t="s">
        <v>141</v>
      </c>
    </row>
    <row r="29" ht="13.5">
      <c r="B29" s="17" t="s">
        <v>3</v>
      </c>
    </row>
    <row r="31" ht="13.5">
      <c r="A31" s="15" t="s">
        <v>106</v>
      </c>
    </row>
    <row r="32" spans="1:6" ht="13.5">
      <c r="A32" s="85" t="str">
        <f>System!D5</f>
        <v>EFFECTIVE:  JUNE 3, 2001</v>
      </c>
      <c r="B32" s="13"/>
      <c r="C32" s="13"/>
      <c r="D32" s="13"/>
      <c r="E32" s="13"/>
      <c r="F32" s="16" t="s">
        <v>3</v>
      </c>
    </row>
    <row r="33" spans="5:6" ht="13.5">
      <c r="E33" s="16" t="s">
        <v>65</v>
      </c>
      <c r="F33" s="53">
        <v>4</v>
      </c>
    </row>
    <row r="37" ht="13.5">
      <c r="A37" s="15" t="s">
        <v>3</v>
      </c>
    </row>
  </sheetData>
  <printOptions horizontalCentered="1"/>
  <pageMargins left="0" right="0" top="0.75" bottom="0.74" header="0.5" footer="0.5"/>
  <pageSetup horizontalDpi="1200" verticalDpi="1200" orientation="landscape" r:id="rId1"/>
  <headerFooter alignWithMargins="0">
    <oddFooter xml:space="preserve">&amp;L&amp;F  &amp;A&amp;C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106312</dc:creator>
  <cp:keywords/>
  <dc:description/>
  <cp:lastModifiedBy>LARRY ADRIAN</cp:lastModifiedBy>
  <cp:lastPrinted>2001-07-09T14:42:43Z</cp:lastPrinted>
  <dcterms:created xsi:type="dcterms:W3CDTF">1997-07-22T16:39:38Z</dcterms:created>
  <dcterms:modified xsi:type="dcterms:W3CDTF">2001-07-09T14:43:00Z</dcterms:modified>
  <cp:category/>
  <cp:version/>
  <cp:contentType/>
  <cp:contentStatus/>
</cp:coreProperties>
</file>